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_PROTEGIDOS\"/>
    </mc:Choice>
  </mc:AlternateContent>
  <bookViews>
    <workbookView xWindow="0" yWindow="0" windowWidth="21570" windowHeight="8595" tabRatio="908"/>
  </bookViews>
  <sheets>
    <sheet name="POBLACIÓN ACREDITADA" sheetId="2" r:id="rId1"/>
    <sheet name="ACREDITACIONES RECIBIDAS" sheetId="1" r:id="rId2"/>
    <sheet name="AVANCE ACREDITACIONES" sheetId="3" r:id="rId3"/>
  </sheets>
  <definedNames>
    <definedName name="_xlnm._FilterDatabase" localSheetId="1" hidden="1">'ACREDITACIONES RECIBIDAS'!$B$10:$E$43</definedName>
    <definedName name="_xlnm.Print_Area" localSheetId="2">'AVANCE ACREDITACIONES'!$A$1:$R$12</definedName>
    <definedName name="_xlnm.Print_Area" localSheetId="0">'POBLACIÓN ACREDITADA'!$A$1:$K$66</definedName>
  </definedNames>
  <calcPr calcId="162913"/>
</workbook>
</file>

<file path=xl/calcChain.xml><?xml version="1.0" encoding="utf-8"?>
<calcChain xmlns="http://schemas.openxmlformats.org/spreadsheetml/2006/main">
  <c r="D44" i="2" l="1"/>
  <c r="I44" i="2"/>
  <c r="I52" i="2" l="1"/>
  <c r="E16" i="2" s="1"/>
  <c r="D52" i="2" l="1"/>
  <c r="E13" i="2" s="1"/>
  <c r="I65" i="2" l="1"/>
  <c r="E14" i="2" s="1"/>
  <c r="F14" i="2" s="1"/>
  <c r="I60" i="2"/>
  <c r="E15" i="2" s="1"/>
  <c r="F15" i="2" s="1"/>
  <c r="F16" i="2" l="1"/>
  <c r="F13" i="2"/>
  <c r="D65" i="2" l="1"/>
  <c r="E11" i="2" s="1"/>
  <c r="F11" i="2" s="1"/>
  <c r="D60" i="2" l="1"/>
  <c r="E12" i="2" s="1"/>
  <c r="F12" i="2" s="1"/>
</calcChain>
</file>

<file path=xl/sharedStrings.xml><?xml version="1.0" encoding="utf-8"?>
<sst xmlns="http://schemas.openxmlformats.org/spreadsheetml/2006/main" count="373" uniqueCount="142">
  <si>
    <t>Campus</t>
  </si>
  <si>
    <t>Programa</t>
  </si>
  <si>
    <t>Fecha</t>
  </si>
  <si>
    <t>Organismo</t>
  </si>
  <si>
    <t>Preparatoria</t>
  </si>
  <si>
    <t>Campestre</t>
  </si>
  <si>
    <t>Salamanca</t>
  </si>
  <si>
    <t>Arquitectura</t>
  </si>
  <si>
    <t>Odontología</t>
  </si>
  <si>
    <t>Consejo Nacional de Educación Odontológica, A.C.</t>
  </si>
  <si>
    <t xml:space="preserve">No. </t>
  </si>
  <si>
    <t>Programas Acreditados</t>
  </si>
  <si>
    <t>Organismo acreditador</t>
  </si>
  <si>
    <t xml:space="preserve">Odontología </t>
  </si>
  <si>
    <t>CONAEDO</t>
  </si>
  <si>
    <t>CACECA</t>
  </si>
  <si>
    <t>Administración de Negocios</t>
  </si>
  <si>
    <t>Contaduría Pública</t>
  </si>
  <si>
    <t>Negocios Internacionales</t>
  </si>
  <si>
    <t>CONFEDE</t>
  </si>
  <si>
    <t>Población Acreditada</t>
  </si>
  <si>
    <t>% Acreditado</t>
  </si>
  <si>
    <t>Nivel</t>
  </si>
  <si>
    <t>Secundaria</t>
  </si>
  <si>
    <t>Licenciatura</t>
  </si>
  <si>
    <t>Ciclo</t>
  </si>
  <si>
    <t>Nombramiento del comité</t>
  </si>
  <si>
    <t>Investigación preliminar</t>
  </si>
  <si>
    <t>Autoevaluación diagnóstica</t>
  </si>
  <si>
    <t>Plan descriptivo</t>
  </si>
  <si>
    <t>Elaboración del autoestudio</t>
  </si>
  <si>
    <t>Revsión del autoestudio</t>
  </si>
  <si>
    <t>Envío del autoestudio</t>
  </si>
  <si>
    <t>En espera de visita</t>
  </si>
  <si>
    <t>En espera del dictámen</t>
  </si>
  <si>
    <t>Dictámen recibido</t>
  </si>
  <si>
    <t>COMAPROD</t>
  </si>
  <si>
    <t>Diseño Gráfico</t>
  </si>
  <si>
    <t>Diseño Industrial</t>
  </si>
  <si>
    <t>ACREDITACIÓN DE PROGRAMAS</t>
  </si>
  <si>
    <t>Total</t>
  </si>
  <si>
    <t>Licenciatura en Derecho</t>
  </si>
  <si>
    <t>Consejo Nacional para la Acreditación de la Educación Superior en Derecho A.C.</t>
  </si>
  <si>
    <t>Nivel Licenciatura</t>
  </si>
  <si>
    <t>Atención de recomendaciones</t>
  </si>
  <si>
    <t>Segundo Dictamen</t>
  </si>
  <si>
    <t>AVANCE ACREDITACIONES</t>
  </si>
  <si>
    <t>Campestre y Salamanca</t>
  </si>
  <si>
    <t>Acreditación Institucional</t>
  </si>
  <si>
    <t>Federación de Instituciones Mexicanas Particulares de Educación Superior</t>
  </si>
  <si>
    <t>Psicología</t>
  </si>
  <si>
    <t>Diseño de Modas y Calzado</t>
  </si>
  <si>
    <t>CNEIP</t>
  </si>
  <si>
    <t>COAPEHUM</t>
  </si>
  <si>
    <t xml:space="preserve">Consejo Mexicano para la Acreditación de Programas de Diseño A.C. </t>
  </si>
  <si>
    <t>Ingeniería en Software y Sistemas Computacionales</t>
  </si>
  <si>
    <t>Ingeniero Agrónomo en Producción</t>
  </si>
  <si>
    <t>Comite Mexicano de Acreditación de la educación Agronómica A.C.</t>
  </si>
  <si>
    <t>COMEAA</t>
  </si>
  <si>
    <t>CIEES</t>
  </si>
  <si>
    <t>Diseño Ambiental y de Espacios</t>
  </si>
  <si>
    <t>REACREDITACIONES</t>
  </si>
  <si>
    <t>Lenguas Modernas e Interculturalidad</t>
  </si>
  <si>
    <t>Consejo para la Acreditación de Programas Educativos en Humanidades</t>
  </si>
  <si>
    <t>Licenciatura en Negocios Internacionales</t>
  </si>
  <si>
    <t>Comités Interinstitucionales para la Evaluación de la Educación Superior A.C.</t>
  </si>
  <si>
    <t>Derecho</t>
  </si>
  <si>
    <t>Población Acreditable</t>
  </si>
  <si>
    <t>Educación</t>
  </si>
  <si>
    <t>Juan Alonso de Torres</t>
  </si>
  <si>
    <t>San Francisco del Rincón</t>
  </si>
  <si>
    <t>Américas</t>
  </si>
  <si>
    <t>Gestión de Calidad por el Distrito Antillas México-Sur</t>
  </si>
  <si>
    <t>Sistema de Gestión para la Calidad Educativa para las Instituciones Lasallistas por el Distrito Antillas-México Sur</t>
  </si>
  <si>
    <t xml:space="preserve">Consejo Nacional para la Calidad de la Educación Turística A.C. </t>
  </si>
  <si>
    <t>CONAET</t>
  </si>
  <si>
    <t>20 de Diciembre del 2015 al 19 de Diciembre del 2020</t>
  </si>
  <si>
    <t xml:space="preserve">Consejo de Acreditación en Ciencias Administrativas Contables y Afines, A.C. </t>
  </si>
  <si>
    <t>Desarrollo de Capital Humano</t>
  </si>
  <si>
    <t>Julio 2016 a Agosto del 2021</t>
  </si>
  <si>
    <t>Ingeniería Civil</t>
  </si>
  <si>
    <t>Ingeniería Industrial</t>
  </si>
  <si>
    <t>Ingeniería Electromecánica</t>
  </si>
  <si>
    <t>Marzo 2017 a Abril del 2022</t>
  </si>
  <si>
    <t>Ciencias de la Comunicación</t>
  </si>
  <si>
    <t>Consejo de Acreditación de la Comunicación y las Ciencias Sociales A.C.</t>
  </si>
  <si>
    <t>21 de Agosto de 2017 al 20 de Agosto del 2022</t>
  </si>
  <si>
    <t>29 de Noviembre de 2017 a 28 de Noviembre de 2022</t>
  </si>
  <si>
    <t>Desde el 19 de Mayo de 2012</t>
  </si>
  <si>
    <t>30 de Julio de 2018 a 29 de Julio de 2023</t>
  </si>
  <si>
    <t>19 de Abril de 2018 a 19 de Abril de 2025</t>
  </si>
  <si>
    <t>Consejo Nacional para la Enseñanza e Investigación en Psicología.</t>
  </si>
  <si>
    <t>7 de septiembre de 2018 a 7 de septiembre de 2023</t>
  </si>
  <si>
    <t>Licenciatura en Lenguas Modernas e Interculturalidad</t>
  </si>
  <si>
    <t>18-19</t>
  </si>
  <si>
    <t>19-20</t>
  </si>
  <si>
    <t>Medicina Veterinaria</t>
  </si>
  <si>
    <t>ANPADEH</t>
  </si>
  <si>
    <t>Septiembre 2019 a Octubre 2024</t>
  </si>
  <si>
    <t xml:space="preserve">Mercadotecnia Estratégica </t>
  </si>
  <si>
    <t>27 de junio de 2019 a 27 de junio de 2024</t>
  </si>
  <si>
    <t xml:space="preserve">VIGENCIA DE ACREDITACIONES </t>
  </si>
  <si>
    <t>Reacreditación</t>
  </si>
  <si>
    <t>21 de Agosto de 2020 a 21 de Agosto de 2025</t>
  </si>
  <si>
    <t>Licenciatura en Mercadotecnia Estratégica</t>
  </si>
  <si>
    <t>Diseño Gráfico Estratégico</t>
  </si>
  <si>
    <t>Negocios Turísticos</t>
  </si>
  <si>
    <t>Gestión y Operación de Servicios Gastronómicos</t>
  </si>
  <si>
    <t>17 de Septiembre de 2020 a 16 de Septiembe de 2025</t>
  </si>
  <si>
    <t>Licenciatura en Gestión y Operación de Servicios Gastronómicos</t>
  </si>
  <si>
    <t>Licenciatura en Ingeniería de Software y Sistemas Computacionales</t>
  </si>
  <si>
    <t>25 de Noviembre de 2020 a 24 de Noviembre de 2025</t>
  </si>
  <si>
    <t>20-21</t>
  </si>
  <si>
    <t>9 de Diciembre de 2020 a 8 de Diciembre de 2025</t>
  </si>
  <si>
    <t>Feb-Jun 2021</t>
  </si>
  <si>
    <t>Ago-Dic 2021</t>
  </si>
  <si>
    <t>POBLACIÓN INSCRITA EN PROGRAMAS ACREDITADOS 2021</t>
  </si>
  <si>
    <t>LICENCIATURA CAMPESTRE Feb-Jun 2021</t>
  </si>
  <si>
    <t>LICENCIATURA CAMPESTRE Ago-Dic 2021</t>
  </si>
  <si>
    <t>LICENCIATURA SALAMANCA Feb-Jun 2021</t>
  </si>
  <si>
    <t>LICENCIATURA SALAMANCA Ago-Dic 2021</t>
  </si>
  <si>
    <t>PREPARATORIAS Feb-Jun 2021</t>
  </si>
  <si>
    <t>PREPARATORIAS Ago-Dic 2021</t>
  </si>
  <si>
    <t>SECUNDARIA  Feb-Jun 2021</t>
  </si>
  <si>
    <t>SECUNDARIA Ago-Dic 2021</t>
  </si>
  <si>
    <t>REPORTE DE AVANCE 2021</t>
  </si>
  <si>
    <t>20 de Mayo de 2021 al 19 de mayo de 2026</t>
  </si>
  <si>
    <t xml:space="preserve">Acreditadora Nacional de Programas de Arquitectura y Disciplinas del Espacio Habitable A. C. </t>
  </si>
  <si>
    <t>Diciembre 2020 a enero 2026</t>
  </si>
  <si>
    <t>CONAIC</t>
  </si>
  <si>
    <t>CONAC</t>
  </si>
  <si>
    <t>Consejo Nacional de Acreditación en Informática y Computación A.C.</t>
  </si>
  <si>
    <t>8 de Enero de 2018 a 8 de Enero de 2023</t>
  </si>
  <si>
    <t>Administración de Negocios Salamanca</t>
  </si>
  <si>
    <t>Contaduría Pública Salamanca</t>
  </si>
  <si>
    <t>Estudiantes Inscritos</t>
  </si>
  <si>
    <t>Derecho (Salamanca)</t>
  </si>
  <si>
    <t>Agosto 2016 a Septiembre del 2021*</t>
  </si>
  <si>
    <t>Abril 2016 a Mayo del 2021*</t>
  </si>
  <si>
    <t>20 de Diciembre del 2015 al 19 de Diciembre del 2020*</t>
  </si>
  <si>
    <t>13 de Noviembre de 2015 a 12 Noviembre de 2020*</t>
  </si>
  <si>
    <t>* El proceso de reacreditación o extensión de vigencia de la acreditación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</si>
</sst>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</font>
    <font>
      <sz val="13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sz val="11"/>
      <color theme="1"/>
      <name val="Arial"/>
      <family val="2"/>
    </font>
    <font>
      <i/>
      <sz val="11"/>
      <name val="Calibri"/>
      <family val="2"/>
    </font>
    <font>
      <i/>
      <sz val="9"/>
      <color rgb="FF7A2632"/>
      <name val="Arial"/>
      <family val="2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2"/>
      <name val="Arial"/>
      <family val="2"/>
    </font>
    <font>
      <b/>
      <sz val="8"/>
      <name val="Arial"/>
      <family val="2"/>
    </font>
    <font>
      <sz val="10"/>
      <color theme="1"/>
      <name val="Tahoma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11"/>
      <name val="Arial"/>
      <family val="2"/>
    </font>
    <font>
      <b/>
      <i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rgb="FF6698D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0" fillId="2" borderId="0" xfId="0" applyFill="1"/>
    <xf numFmtId="0" fontId="7" fillId="2" borderId="0" xfId="0" applyFont="1" applyFill="1"/>
    <xf numFmtId="0" fontId="9" fillId="2" borderId="0" xfId="0" applyFont="1" applyFill="1" applyAlignment="1">
      <alignment horizontal="left"/>
    </xf>
    <xf numFmtId="0" fontId="11" fillId="2" borderId="1" xfId="0" applyFont="1" applyFill="1" applyBorder="1"/>
    <xf numFmtId="16" fontId="11" fillId="2" borderId="1" xfId="0" quotePrefix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/>
    <xf numFmtId="0" fontId="11" fillId="2" borderId="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wrapText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3" xfId="0" applyFont="1" applyFill="1" applyBorder="1" applyAlignment="1" applyProtection="1">
      <alignment horizontal="center" vertical="center" wrapText="1"/>
      <protection hidden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0" fontId="7" fillId="2" borderId="9" xfId="0" applyFont="1" applyFill="1" applyBorder="1" applyAlignment="1" applyProtection="1">
      <alignment horizontal="center" vertical="center" wrapText="1"/>
      <protection hidden="1"/>
    </xf>
    <xf numFmtId="0" fontId="7" fillId="2" borderId="18" xfId="0" applyFont="1" applyFill="1" applyBorder="1" applyAlignment="1" applyProtection="1">
      <alignment horizontal="center" vertical="center" wrapText="1"/>
      <protection hidden="1"/>
    </xf>
    <xf numFmtId="0" fontId="7" fillId="2" borderId="36" xfId="0" applyFont="1" applyFill="1" applyBorder="1" applyAlignment="1" applyProtection="1">
      <alignment horizontal="center" vertical="center" wrapText="1"/>
      <protection hidden="1"/>
    </xf>
    <xf numFmtId="0" fontId="7" fillId="2" borderId="13" xfId="0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3" fontId="7" fillId="2" borderId="32" xfId="0" applyNumberFormat="1" applyFont="1" applyFill="1" applyBorder="1" applyAlignment="1" applyProtection="1">
      <alignment horizontal="center" vertical="center" wrapText="1"/>
      <protection hidden="1"/>
    </xf>
    <xf numFmtId="3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34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7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8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37" xfId="0" applyNumberFormat="1" applyFont="1" applyFill="1" applyBorder="1" applyAlignment="1" applyProtection="1">
      <alignment horizontal="center" vertical="center" wrapText="1"/>
      <protection hidden="1"/>
    </xf>
    <xf numFmtId="0" fontId="14" fillId="2" borderId="0" xfId="0" applyFont="1" applyFill="1" applyProtection="1">
      <protection hidden="1"/>
    </xf>
    <xf numFmtId="0" fontId="7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1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20" xfId="0" applyFont="1" applyFill="1" applyBorder="1" applyAlignment="1">
      <alignment horizontal="left" vertical="center" wrapText="1"/>
    </xf>
    <xf numFmtId="0" fontId="0" fillId="2" borderId="1" xfId="0" applyFill="1" applyBorder="1"/>
    <xf numFmtId="0" fontId="24" fillId="2" borderId="0" xfId="0" applyFont="1" applyFill="1"/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30" xfId="0" applyFont="1" applyFill="1" applyBorder="1" applyAlignment="1">
      <alignment horizontal="center" vertical="center" wrapText="1"/>
    </xf>
    <xf numFmtId="0" fontId="0" fillId="2" borderId="10" xfId="0" applyFill="1" applyBorder="1"/>
    <xf numFmtId="16" fontId="11" fillId="2" borderId="4" xfId="0" applyNumberFormat="1" applyFont="1" applyFill="1" applyBorder="1" applyAlignment="1">
      <alignment horizontal="center" vertical="center"/>
    </xf>
    <xf numFmtId="3" fontId="21" fillId="3" borderId="6" xfId="0" applyNumberFormat="1" applyFont="1" applyFill="1" applyBorder="1" applyAlignment="1" applyProtection="1">
      <alignment horizontal="center" vertical="center" wrapText="1"/>
      <protection hidden="1"/>
    </xf>
    <xf numFmtId="3" fontId="21" fillId="3" borderId="21" xfId="0" applyNumberFormat="1" applyFont="1" applyFill="1" applyBorder="1" applyAlignment="1" applyProtection="1">
      <alignment horizontal="center" vertical="center" wrapText="1"/>
      <protection hidden="1"/>
    </xf>
    <xf numFmtId="0" fontId="21" fillId="3" borderId="17" xfId="0" applyFont="1" applyFill="1" applyBorder="1" applyAlignment="1" applyProtection="1">
      <alignment horizontal="center" vertical="center" wrapText="1"/>
      <protection hidden="1"/>
    </xf>
    <xf numFmtId="0" fontId="21" fillId="3" borderId="22" xfId="0" applyFont="1" applyFill="1" applyBorder="1" applyAlignment="1" applyProtection="1">
      <alignment horizontal="center" vertical="center" wrapText="1"/>
      <protection hidden="1"/>
    </xf>
    <xf numFmtId="0" fontId="6" fillId="4" borderId="28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textRotation="90"/>
    </xf>
    <xf numFmtId="0" fontId="19" fillId="4" borderId="23" xfId="0" applyFont="1" applyFill="1" applyBorder="1" applyAlignment="1">
      <alignment horizontal="center" textRotation="90"/>
    </xf>
    <xf numFmtId="16" fontId="11" fillId="2" borderId="1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6" fontId="11" fillId="2" borderId="2" xfId="0" quotePrefix="1" applyNumberFormat="1" applyFont="1" applyFill="1" applyBorder="1" applyAlignment="1">
      <alignment horizontal="center"/>
    </xf>
    <xf numFmtId="16" fontId="11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11" fillId="2" borderId="41" xfId="0" applyFont="1" applyFill="1" applyBorder="1"/>
    <xf numFmtId="16" fontId="11" fillId="2" borderId="41" xfId="0" quotePrefix="1" applyNumberFormat="1" applyFont="1" applyFill="1" applyBorder="1" applyAlignment="1">
      <alignment horizontal="center"/>
    </xf>
    <xf numFmtId="0" fontId="0" fillId="2" borderId="41" xfId="0" applyFill="1" applyBorder="1"/>
    <xf numFmtId="0" fontId="0" fillId="2" borderId="42" xfId="0" applyFill="1" applyBorder="1"/>
    <xf numFmtId="0" fontId="11" fillId="2" borderId="7" xfId="0" applyFont="1" applyFill="1" applyBorder="1"/>
    <xf numFmtId="16" fontId="11" fillId="2" borderId="7" xfId="0" quotePrefix="1" applyNumberFormat="1" applyFont="1" applyFill="1" applyBorder="1" applyAlignment="1">
      <alignment horizontal="center"/>
    </xf>
    <xf numFmtId="0" fontId="0" fillId="2" borderId="7" xfId="0" applyFill="1" applyBorder="1"/>
    <xf numFmtId="0" fontId="0" fillId="2" borderId="49" xfId="0" applyFill="1" applyBorder="1"/>
    <xf numFmtId="0" fontId="11" fillId="2" borderId="2" xfId="0" applyFont="1" applyFill="1" applyBorder="1"/>
    <xf numFmtId="0" fontId="0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14" fontId="2" fillId="2" borderId="24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14" fontId="2" fillId="2" borderId="30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21" fillId="5" borderId="20" xfId="0" applyFont="1" applyFill="1" applyBorder="1" applyAlignment="1">
      <alignment horizontal="center" vertical="center" wrapText="1"/>
    </xf>
    <xf numFmtId="0" fontId="21" fillId="5" borderId="21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top"/>
    </xf>
    <xf numFmtId="0" fontId="0" fillId="6" borderId="2" xfId="0" applyFill="1" applyBorder="1"/>
    <xf numFmtId="0" fontId="0" fillId="6" borderId="1" xfId="0" applyFill="1" applyBorder="1"/>
    <xf numFmtId="0" fontId="0" fillId="6" borderId="7" xfId="0" applyFill="1" applyBorder="1"/>
    <xf numFmtId="0" fontId="0" fillId="6" borderId="41" xfId="0" applyFill="1" applyBorder="1"/>
    <xf numFmtId="0" fontId="26" fillId="5" borderId="20" xfId="0" applyFont="1" applyFill="1" applyBorder="1" applyAlignment="1" applyProtection="1">
      <alignment horizontal="center"/>
      <protection hidden="1"/>
    </xf>
    <xf numFmtId="0" fontId="26" fillId="5" borderId="24" xfId="0" applyFont="1" applyFill="1" applyBorder="1" applyAlignment="1" applyProtection="1">
      <alignment horizontal="center"/>
      <protection hidden="1"/>
    </xf>
    <xf numFmtId="0" fontId="26" fillId="5" borderId="19" xfId="0" applyFont="1" applyFill="1" applyBorder="1" applyAlignment="1" applyProtection="1">
      <alignment horizontal="center"/>
      <protection hidden="1"/>
    </xf>
    <xf numFmtId="0" fontId="21" fillId="3" borderId="20" xfId="0" applyFont="1" applyFill="1" applyBorder="1" applyAlignment="1" applyProtection="1">
      <alignment horizontal="center" vertical="center"/>
      <protection hidden="1"/>
    </xf>
    <xf numFmtId="0" fontId="21" fillId="3" borderId="19" xfId="0" applyFont="1" applyFill="1" applyBorder="1" applyAlignment="1" applyProtection="1">
      <alignment horizontal="center" vertical="center"/>
      <protection hidden="1"/>
    </xf>
    <xf numFmtId="0" fontId="7" fillId="2" borderId="26" xfId="0" applyFont="1" applyFill="1" applyBorder="1" applyAlignment="1" applyProtection="1">
      <alignment horizontal="center" vertical="center" wrapText="1"/>
      <protection hidden="1"/>
    </xf>
    <xf numFmtId="0" fontId="7" fillId="2" borderId="35" xfId="0" applyFont="1" applyFill="1" applyBorder="1" applyAlignment="1" applyProtection="1">
      <alignment horizontal="center" vertical="center" wrapText="1"/>
      <protection hidden="1"/>
    </xf>
    <xf numFmtId="0" fontId="7" fillId="2" borderId="6" xfId="0" applyFont="1" applyFill="1" applyBorder="1" applyAlignment="1" applyProtection="1">
      <alignment horizontal="center" vertical="center" wrapText="1"/>
      <protection hidden="1"/>
    </xf>
    <xf numFmtId="0" fontId="26" fillId="5" borderId="20" xfId="0" applyFont="1" applyFill="1" applyBorder="1" applyAlignment="1" applyProtection="1">
      <alignment horizontal="center" vertical="center"/>
      <protection hidden="1"/>
    </xf>
    <xf numFmtId="0" fontId="26" fillId="5" borderId="24" xfId="0" applyFont="1" applyFill="1" applyBorder="1" applyAlignment="1" applyProtection="1">
      <alignment horizontal="center" vertical="center"/>
      <protection hidden="1"/>
    </xf>
    <xf numFmtId="0" fontId="26" fillId="5" borderId="19" xfId="0" applyFont="1" applyFill="1" applyBorder="1" applyAlignment="1" applyProtection="1">
      <alignment horizontal="center" vertical="center"/>
      <protection hidden="1"/>
    </xf>
    <xf numFmtId="0" fontId="21" fillId="3" borderId="40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27" fillId="5" borderId="29" xfId="0" applyFont="1" applyFill="1" applyBorder="1" applyAlignment="1">
      <alignment horizontal="center" vertical="center"/>
    </xf>
    <xf numFmtId="0" fontId="27" fillId="5" borderId="43" xfId="0" applyFont="1" applyFill="1" applyBorder="1" applyAlignment="1">
      <alignment horizontal="center" vertical="center"/>
    </xf>
    <xf numFmtId="0" fontId="27" fillId="5" borderId="44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horizontal="left"/>
      <protection hidden="1"/>
    </xf>
    <xf numFmtId="0" fontId="8" fillId="2" borderId="0" xfId="0" applyFont="1" applyFill="1" applyAlignment="1" applyProtection="1"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26" fillId="5" borderId="15" xfId="0" applyFont="1" applyFill="1" applyBorder="1" applyAlignment="1" applyProtection="1">
      <alignment horizontal="center" vertical="center"/>
      <protection hidden="1"/>
    </xf>
    <xf numFmtId="0" fontId="26" fillId="5" borderId="16" xfId="0" applyFont="1" applyFill="1" applyBorder="1" applyAlignment="1" applyProtection="1">
      <alignment horizontal="center" vertical="center" wrapText="1"/>
      <protection hidden="1"/>
    </xf>
    <xf numFmtId="0" fontId="26" fillId="5" borderId="17" xfId="0" applyFont="1" applyFill="1" applyBorder="1" applyAlignment="1" applyProtection="1">
      <alignment horizontal="center" vertical="center" wrapText="1"/>
      <protection hidden="1"/>
    </xf>
    <xf numFmtId="0" fontId="18" fillId="2" borderId="0" xfId="0" applyFont="1" applyFill="1" applyAlignment="1" applyProtection="1">
      <alignment horizontal="center"/>
      <protection hidden="1"/>
    </xf>
    <xf numFmtId="0" fontId="28" fillId="4" borderId="45" xfId="0" applyFont="1" applyFill="1" applyBorder="1" applyAlignment="1" applyProtection="1">
      <alignment horizontal="center" vertical="center" textRotation="90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3" fontId="18" fillId="2" borderId="2" xfId="0" applyNumberFormat="1" applyFont="1" applyFill="1" applyBorder="1" applyAlignment="1" applyProtection="1">
      <alignment horizontal="center" vertical="center"/>
      <protection hidden="1"/>
    </xf>
    <xf numFmtId="10" fontId="6" fillId="2" borderId="3" xfId="1" applyNumberFormat="1" applyFont="1" applyFill="1" applyBorder="1" applyAlignment="1" applyProtection="1">
      <alignment horizontal="center" vertical="center" wrapText="1"/>
      <protection hidden="1"/>
    </xf>
    <xf numFmtId="0" fontId="28" fillId="4" borderId="46" xfId="0" applyFont="1" applyFill="1" applyBorder="1" applyAlignment="1" applyProtection="1">
      <alignment horizontal="center" vertical="center" textRotation="90"/>
      <protection hidden="1"/>
    </xf>
    <xf numFmtId="0" fontId="5" fillId="2" borderId="9" xfId="0" applyFont="1" applyFill="1" applyBorder="1" applyAlignment="1" applyProtection="1">
      <alignment vertical="center"/>
      <protection hidden="1"/>
    </xf>
    <xf numFmtId="3" fontId="18" fillId="2" borderId="1" xfId="0" applyNumberFormat="1" applyFont="1" applyFill="1" applyBorder="1" applyAlignment="1" applyProtection="1">
      <alignment horizontal="center" vertical="center"/>
      <protection hidden="1"/>
    </xf>
    <xf numFmtId="10" fontId="6" fillId="2" borderId="10" xfId="1" applyNumberFormat="1" applyFont="1" applyFill="1" applyBorder="1" applyAlignment="1" applyProtection="1">
      <alignment horizontal="center" vertical="center" wrapText="1"/>
      <protection hidden="1"/>
    </xf>
    <xf numFmtId="0" fontId="28" fillId="4" borderId="47" xfId="0" applyFont="1" applyFill="1" applyBorder="1" applyAlignment="1" applyProtection="1">
      <alignment horizontal="center" vertical="center" textRotation="90"/>
      <protection hidden="1"/>
    </xf>
    <xf numFmtId="0" fontId="5" fillId="2" borderId="13" xfId="0" applyFont="1" applyFill="1" applyBorder="1" applyAlignment="1" applyProtection="1">
      <alignment vertical="center"/>
      <protection hidden="1"/>
    </xf>
    <xf numFmtId="3" fontId="18" fillId="2" borderId="4" xfId="0" applyNumberFormat="1" applyFont="1" applyFill="1" applyBorder="1" applyAlignment="1" applyProtection="1">
      <alignment horizontal="center" vertical="center"/>
      <protection hidden="1"/>
    </xf>
    <xf numFmtId="10" fontId="6" fillId="2" borderId="14" xfId="1" applyNumberFormat="1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2" borderId="10" xfId="0" applyFont="1" applyFill="1" applyBorder="1" applyAlignment="1" applyProtection="1">
      <alignment horizontal="center" vertical="center" wrapText="1"/>
      <protection hidden="1"/>
    </xf>
    <xf numFmtId="16" fontId="5" fillId="2" borderId="10" xfId="0" applyNumberFormat="1" applyFont="1" applyFill="1" applyBorder="1" applyAlignment="1" applyProtection="1">
      <alignment horizontal="center" vertical="center"/>
      <protection hidden="1"/>
    </xf>
    <xf numFmtId="1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0" fontId="7" fillId="2" borderId="48" xfId="0" applyFont="1" applyFill="1" applyBorder="1" applyAlignment="1" applyProtection="1">
      <alignment horizontal="center" vertical="center" wrapText="1"/>
      <protection hidden="1"/>
    </xf>
    <xf numFmtId="0" fontId="7" fillId="2" borderId="14" xfId="0" applyFont="1" applyFill="1" applyBorder="1" applyAlignment="1" applyProtection="1">
      <alignment horizontal="center" vertical="center" wrapText="1"/>
      <protection hidden="1"/>
    </xf>
    <xf numFmtId="0" fontId="7" fillId="2" borderId="50" xfId="0" applyFont="1" applyFill="1" applyBorder="1" applyAlignment="1" applyProtection="1">
      <alignment horizontal="center" vertical="center" wrapText="1"/>
      <protection hidden="1"/>
    </xf>
    <xf numFmtId="0" fontId="7" fillId="2" borderId="41" xfId="0" applyFont="1" applyFill="1" applyBorder="1" applyAlignment="1" applyProtection="1">
      <alignment horizontal="center" vertical="center" wrapText="1"/>
      <protection hidden="1"/>
    </xf>
    <xf numFmtId="0" fontId="7" fillId="2" borderId="42" xfId="0" applyFont="1" applyFill="1" applyBorder="1" applyAlignment="1" applyProtection="1">
      <alignment horizontal="center" vertical="center" wrapText="1"/>
      <protection hidden="1"/>
    </xf>
    <xf numFmtId="0" fontId="21" fillId="3" borderId="25" xfId="0" applyFont="1" applyFill="1" applyBorder="1" applyAlignment="1" applyProtection="1">
      <alignment horizontal="center" vertical="center"/>
      <protection hidden="1"/>
    </xf>
    <xf numFmtId="0" fontId="21" fillId="3" borderId="22" xfId="0" applyFont="1" applyFill="1" applyBorder="1" applyAlignment="1" applyProtection="1">
      <alignment horizontal="center" vertical="center"/>
      <protection hidden="1"/>
    </xf>
    <xf numFmtId="0" fontId="21" fillId="3" borderId="6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Protection="1"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7" fillId="2" borderId="11" xfId="0" applyFont="1" applyFill="1" applyBorder="1" applyAlignment="1" applyProtection="1">
      <alignment horizontal="center" vertical="center" wrapText="1"/>
      <protection hidden="1"/>
    </xf>
    <xf numFmtId="0" fontId="7" fillId="2" borderId="5" xfId="0" applyFont="1" applyFill="1" applyBorder="1" applyAlignment="1" applyProtection="1">
      <alignment horizontal="center" vertical="center" wrapText="1"/>
      <protection hidden="1"/>
    </xf>
    <xf numFmtId="0" fontId="7" fillId="2" borderId="12" xfId="0" applyFont="1" applyFill="1" applyBorder="1" applyAlignment="1" applyProtection="1">
      <alignment horizontal="center" vertical="center" wrapText="1"/>
      <protection hidden="1"/>
    </xf>
    <xf numFmtId="0" fontId="7" fillId="2" borderId="38" xfId="0" applyFont="1" applyFill="1" applyBorder="1" applyAlignment="1" applyProtection="1">
      <alignment horizontal="center" vertical="center" wrapText="1"/>
      <protection hidden="1"/>
    </xf>
    <xf numFmtId="0" fontId="7" fillId="2" borderId="39" xfId="0" applyFont="1" applyFill="1" applyBorder="1" applyAlignment="1" applyProtection="1">
      <alignment horizontal="center" vertical="center" wrapText="1"/>
      <protection hidden="1"/>
    </xf>
    <xf numFmtId="0" fontId="21" fillId="3" borderId="2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Protection="1">
      <protection hidden="1"/>
    </xf>
    <xf numFmtId="0" fontId="22" fillId="0" borderId="22" xfId="0" applyFont="1" applyBorder="1" applyAlignment="1" applyProtection="1">
      <alignment horizontal="center" wrapText="1"/>
      <protection hidden="1"/>
    </xf>
    <xf numFmtId="0" fontId="14" fillId="2" borderId="0" xfId="0" applyFont="1" applyFill="1" applyBorder="1" applyProtection="1"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6698D0"/>
      <color rgb="FF9B1C2A"/>
      <color rgb="FF8C1713"/>
      <color rgb="FFA32037"/>
      <color rgb="FF001E61"/>
      <color rgb="FF9BA9B8"/>
      <color rgb="FFA79466"/>
      <color rgb="FF1A2E3C"/>
      <color rgb="FF782834"/>
      <color rgb="FF0F3D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Población inscrita en  Programas Acreditados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0850452352673796E-2"/>
          <c:y val="0.17833148373231866"/>
          <c:w val="0.64856845408290442"/>
          <c:h val="0.53478482974863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ACREDITADA'!$D$10</c:f>
              <c:strCache>
                <c:ptCount val="1"/>
                <c:pt idx="0">
                  <c:v>Población Acreditable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4.4004400440044002E-3"/>
                  <c:y val="1.269845986232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313-489D-9BCC-2E7DBDA73C74}"/>
                </c:ext>
              </c:extLst>
            </c:dLbl>
            <c:dLbl>
              <c:idx val="1"/>
              <c:layout>
                <c:manualLayout>
                  <c:x val="-5.3401565027835204E-2"/>
                  <c:y val="2.77049093695502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313-489D-9BCC-2E7DBDA73C74}"/>
                </c:ext>
              </c:extLst>
            </c:dLbl>
            <c:dLbl>
              <c:idx val="2"/>
              <c:layout>
                <c:manualLayout>
                  <c:x val="-7.4487895716946455E-3"/>
                  <c:y val="1.6568902041607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313-489D-9BCC-2E7DBDA73C74}"/>
                </c:ext>
              </c:extLst>
            </c:dLbl>
            <c:dLbl>
              <c:idx val="3"/>
              <c:layout>
                <c:manualLayout>
                  <c:x val="-6.6008333116776242E-3"/>
                  <c:y val="2.15305633965565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313-489D-9BCC-2E7DBDA73C74}"/>
                </c:ext>
              </c:extLst>
            </c:dLbl>
            <c:dLbl>
              <c:idx val="4"/>
              <c:layout>
                <c:manualLayout>
                  <c:x val="-4.2239133516131712E-2"/>
                  <c:y val="1.89557681128785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313-489D-9BCC-2E7DBDA73C74}"/>
                </c:ext>
              </c:extLst>
            </c:dLbl>
            <c:dLbl>
              <c:idx val="5"/>
              <c:layout>
                <c:manualLayout>
                  <c:x val="6.6159327849381951E-4"/>
                  <c:y val="-1.20904014514964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313-489D-9BCC-2E7DBDA73C74}"/>
                </c:ext>
              </c:extLst>
            </c:dLbl>
            <c:dLbl>
              <c:idx val="6"/>
              <c:layout>
                <c:manualLayout>
                  <c:x val="-9.0702947845804991E-3"/>
                  <c:y val="1.2698387512643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13-489D-9BCC-2E7DBDA73C74}"/>
                </c:ext>
              </c:extLst>
            </c:dLbl>
            <c:dLbl>
              <c:idx val="7"/>
              <c:layout>
                <c:manualLayout>
                  <c:x val="-2.9478458049886622E-2"/>
                  <c:y val="5.516438908611878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13-489D-9BCC-2E7DBDA73C74}"/>
                </c:ext>
              </c:extLst>
            </c:dLbl>
            <c:dLbl>
              <c:idx val="8"/>
              <c:layout>
                <c:manualLayout>
                  <c:x val="-2.2675736961451247E-2"/>
                  <c:y val="2.631653411081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13-489D-9BCC-2E7DBDA73C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'POBLACIÓN ACREDITADA'!$B$11:$C$16</c:f>
              <c:multiLvlStrCache>
                <c:ptCount val="6"/>
                <c:lvl>
                  <c:pt idx="0">
                    <c:v>Secundaria</c:v>
                  </c:pt>
                  <c:pt idx="1">
                    <c:v>Preparatoria</c:v>
                  </c:pt>
                  <c:pt idx="2">
                    <c:v>Licenciatura</c:v>
                  </c:pt>
                  <c:pt idx="3">
                    <c:v>Secundaria</c:v>
                  </c:pt>
                  <c:pt idx="4">
                    <c:v>Preparatoria</c:v>
                  </c:pt>
                  <c:pt idx="5">
                    <c:v>Licenciatura</c:v>
                  </c:pt>
                </c:lvl>
                <c:lvl>
                  <c:pt idx="0">
                    <c:v>Feb-Jun 2021</c:v>
                  </c:pt>
                  <c:pt idx="3">
                    <c:v>Ago-Dic 2021</c:v>
                  </c:pt>
                </c:lvl>
              </c:multiLvlStrCache>
            </c:multiLvlStrRef>
          </c:cat>
          <c:val>
            <c:numRef>
              <c:f>'POBLACIÓN ACREDITADA'!$D$11:$D$16</c:f>
              <c:numCache>
                <c:formatCode>#,##0</c:formatCode>
                <c:ptCount val="6"/>
                <c:pt idx="0">
                  <c:v>418</c:v>
                </c:pt>
                <c:pt idx="1">
                  <c:v>3311</c:v>
                </c:pt>
                <c:pt idx="2">
                  <c:v>7007</c:v>
                </c:pt>
                <c:pt idx="3">
                  <c:v>376</c:v>
                </c:pt>
                <c:pt idx="4">
                  <c:v>3310</c:v>
                </c:pt>
                <c:pt idx="5">
                  <c:v>7617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13-489D-9BCC-2E7DBDA73C74}"/>
            </c:ext>
          </c:extLst>
        </c:ser>
        <c:ser>
          <c:idx val="1"/>
          <c:order val="1"/>
          <c:tx>
            <c:strRef>
              <c:f>'POBLACIÓN ACREDITADA'!$E$10</c:f>
              <c:strCache>
                <c:ptCount val="1"/>
                <c:pt idx="0">
                  <c:v>Población Acreditada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2085724959826905E-2"/>
                  <c:y val="1.16636331259134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313-489D-9BCC-2E7DBDA73C74}"/>
                </c:ext>
              </c:extLst>
            </c:dLbl>
            <c:dLbl>
              <c:idx val="1"/>
              <c:layout>
                <c:manualLayout>
                  <c:x val="4.9648821830232115E-3"/>
                  <c:y val="1.05744332294033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313-489D-9BCC-2E7DBDA73C74}"/>
                </c:ext>
              </c:extLst>
            </c:dLbl>
            <c:dLbl>
              <c:idx val="2"/>
              <c:layout>
                <c:manualLayout>
                  <c:x val="5.7499181317419164E-2"/>
                  <c:y val="4.8512744631753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313-489D-9BCC-2E7DBDA73C74}"/>
                </c:ext>
              </c:extLst>
            </c:dLbl>
            <c:dLbl>
              <c:idx val="3"/>
              <c:layout>
                <c:manualLayout>
                  <c:x val="1.7621145374449341E-2"/>
                  <c:y val="1.91846522781775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313-489D-9BCC-2E7DBDA73C74}"/>
                </c:ext>
              </c:extLst>
            </c:dLbl>
            <c:dLbl>
              <c:idx val="4"/>
              <c:layout>
                <c:manualLayout>
                  <c:x val="9.87169899851904E-3"/>
                  <c:y val="1.62669766950272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313-489D-9BCC-2E7DBDA73C74}"/>
                </c:ext>
              </c:extLst>
            </c:dLbl>
            <c:dLbl>
              <c:idx val="5"/>
              <c:layout>
                <c:manualLayout>
                  <c:x val="1.1682087225130379E-2"/>
                  <c:y val="1.54527999436312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313-489D-9BCC-2E7DBDA73C74}"/>
                </c:ext>
              </c:extLst>
            </c:dLbl>
            <c:dLbl>
              <c:idx val="6"/>
              <c:layout>
                <c:manualLayout>
                  <c:x val="9.0702947845804991E-3"/>
                  <c:y val="1.0075566750629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313-489D-9BCC-2E7DBDA73C74}"/>
                </c:ext>
              </c:extLst>
            </c:dLbl>
            <c:dLbl>
              <c:idx val="7"/>
              <c:layout>
                <c:manualLayout>
                  <c:x val="6.80272108843529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313-489D-9BCC-2E7DBDA73C74}"/>
                </c:ext>
              </c:extLst>
            </c:dLbl>
            <c:dLbl>
              <c:idx val="8"/>
              <c:layout>
                <c:manualLayout>
                  <c:x val="2.0408163265306121E-2"/>
                  <c:y val="3.35852225020990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313-489D-9BCC-2E7DBDA73C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'POBLACIÓN ACREDITADA'!$B$11:$C$16</c:f>
              <c:multiLvlStrCache>
                <c:ptCount val="6"/>
                <c:lvl>
                  <c:pt idx="0">
                    <c:v>Secundaria</c:v>
                  </c:pt>
                  <c:pt idx="1">
                    <c:v>Preparatoria</c:v>
                  </c:pt>
                  <c:pt idx="2">
                    <c:v>Licenciatura</c:v>
                  </c:pt>
                  <c:pt idx="3">
                    <c:v>Secundaria</c:v>
                  </c:pt>
                  <c:pt idx="4">
                    <c:v>Preparatoria</c:v>
                  </c:pt>
                  <c:pt idx="5">
                    <c:v>Licenciatura</c:v>
                  </c:pt>
                </c:lvl>
                <c:lvl>
                  <c:pt idx="0">
                    <c:v>Feb-Jun 2021</c:v>
                  </c:pt>
                  <c:pt idx="3">
                    <c:v>Ago-Dic 2021</c:v>
                  </c:pt>
                </c:lvl>
              </c:multiLvlStrCache>
            </c:multiLvlStrRef>
          </c:cat>
          <c:val>
            <c:numRef>
              <c:f>'POBLACIÓN ACREDITADA'!$E$11:$E$16</c:f>
              <c:numCache>
                <c:formatCode>#,##0</c:formatCode>
                <c:ptCount val="6"/>
                <c:pt idx="0">
                  <c:v>418</c:v>
                </c:pt>
                <c:pt idx="1">
                  <c:v>3311</c:v>
                </c:pt>
                <c:pt idx="2">
                  <c:v>5879</c:v>
                </c:pt>
                <c:pt idx="3">
                  <c:v>376</c:v>
                </c:pt>
                <c:pt idx="4">
                  <c:v>3310</c:v>
                </c:pt>
                <c:pt idx="5">
                  <c:v>6292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313-489D-9BCC-2E7DBDA73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55592"/>
        <c:axId val="189124232"/>
      </c:barChart>
      <c:catAx>
        <c:axId val="189255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9124232"/>
        <c:crosses val="autoZero"/>
        <c:auto val="1"/>
        <c:lblAlgn val="ctr"/>
        <c:lblOffset val="100"/>
        <c:noMultiLvlLbl val="0"/>
      </c:catAx>
      <c:valAx>
        <c:axId val="189124232"/>
        <c:scaling>
          <c:orientation val="minMax"/>
          <c:max val="8000"/>
          <c:min val="2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9255592"/>
        <c:crosses val="autoZero"/>
        <c:crossBetween val="between"/>
        <c:majorUnit val="1000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9264364231698758"/>
          <c:y val="0.59359510293771423"/>
          <c:w val="0.20055646509532976"/>
          <c:h val="0.2702899637545331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7</xdr:row>
      <xdr:rowOff>85725</xdr:rowOff>
    </xdr:from>
    <xdr:to>
      <xdr:col>12</xdr:col>
      <xdr:colOff>438149</xdr:colOff>
      <xdr:row>16</xdr:row>
      <xdr:rowOff>123825</xdr:rowOff>
    </xdr:to>
    <xdr:graphicFrame macro="">
      <xdr:nvGraphicFramePr>
        <xdr:cNvPr id="211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209550</xdr:colOff>
      <xdr:row>6</xdr:row>
      <xdr:rowOff>21336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1638300</xdr:colOff>
      <xdr:row>6</xdr:row>
      <xdr:rowOff>21336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76200</xdr:colOff>
      <xdr:row>6</xdr:row>
      <xdr:rowOff>21336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89"/>
  <sheetViews>
    <sheetView showGridLines="0" tabSelected="1" zoomScaleNormal="100" zoomScaleSheetLayoutView="100" workbookViewId="0">
      <selection activeCell="C10" sqref="C10"/>
    </sheetView>
  </sheetViews>
  <sheetFormatPr baseColWidth="10" defaultRowHeight="15" x14ac:dyDescent="0.25"/>
  <cols>
    <col min="1" max="1" width="5.28515625" style="32" customWidth="1"/>
    <col min="2" max="2" width="5" style="32" customWidth="1"/>
    <col min="3" max="3" width="24" style="32" customWidth="1"/>
    <col min="4" max="4" width="11.140625" style="32" customWidth="1"/>
    <col min="5" max="5" width="12.7109375" style="32" bestFit="1" customWidth="1"/>
    <col min="6" max="6" width="12.140625" style="32" customWidth="1"/>
    <col min="7" max="7" width="5" style="32" customWidth="1"/>
    <col min="8" max="8" width="27" style="32" customWidth="1"/>
    <col min="9" max="9" width="11.140625" style="32" customWidth="1"/>
    <col min="10" max="10" width="12.7109375" style="32" bestFit="1" customWidth="1"/>
    <col min="11" max="11" width="8.7109375" style="32" customWidth="1"/>
    <col min="12" max="16384" width="11.42578125" style="32"/>
  </cols>
  <sheetData>
    <row r="7" spans="1:11" ht="15.75" customHeight="1" x14ac:dyDescent="0.25">
      <c r="A7" s="106" t="s">
        <v>39</v>
      </c>
      <c r="B7" s="106"/>
      <c r="C7" s="106"/>
      <c r="D7" s="106"/>
      <c r="E7" s="106"/>
      <c r="F7" s="106"/>
      <c r="G7" s="106"/>
      <c r="H7" s="106"/>
      <c r="I7" s="106"/>
      <c r="J7" s="107"/>
      <c r="K7" s="107"/>
    </row>
    <row r="8" spans="1:11" ht="15.75" customHeight="1" x14ac:dyDescent="0.25">
      <c r="A8" s="108" t="s">
        <v>116</v>
      </c>
      <c r="B8" s="108"/>
      <c r="C8" s="108"/>
      <c r="D8" s="108"/>
      <c r="E8" s="108"/>
      <c r="F8" s="108"/>
      <c r="G8" s="108"/>
      <c r="H8" s="108"/>
      <c r="I8" s="108"/>
      <c r="J8" s="108"/>
      <c r="K8" s="109"/>
    </row>
    <row r="9" spans="1:11" ht="17.25" thickBot="1" x14ac:dyDescent="0.3">
      <c r="B9" s="110"/>
      <c r="C9" s="110"/>
      <c r="D9" s="110"/>
      <c r="E9" s="110"/>
    </row>
    <row r="10" spans="1:11" ht="39" thickBot="1" x14ac:dyDescent="0.3">
      <c r="C10" s="111" t="s">
        <v>22</v>
      </c>
      <c r="D10" s="112" t="s">
        <v>67</v>
      </c>
      <c r="E10" s="112" t="s">
        <v>20</v>
      </c>
      <c r="F10" s="113" t="s">
        <v>21</v>
      </c>
      <c r="H10" s="114"/>
      <c r="I10" s="114"/>
      <c r="J10" s="114"/>
      <c r="K10" s="114"/>
    </row>
    <row r="11" spans="1:11" ht="24.95" customHeight="1" x14ac:dyDescent="0.25">
      <c r="B11" s="115" t="s">
        <v>114</v>
      </c>
      <c r="C11" s="116" t="s">
        <v>23</v>
      </c>
      <c r="D11" s="117">
        <v>418</v>
      </c>
      <c r="E11" s="117">
        <f>D65</f>
        <v>418</v>
      </c>
      <c r="F11" s="118">
        <f t="shared" ref="F11:F16" si="0">E11/D11</f>
        <v>1</v>
      </c>
    </row>
    <row r="12" spans="1:11" ht="24.95" customHeight="1" x14ac:dyDescent="0.25">
      <c r="B12" s="119"/>
      <c r="C12" s="120" t="s">
        <v>4</v>
      </c>
      <c r="D12" s="121">
        <v>3311</v>
      </c>
      <c r="E12" s="121">
        <f>D60</f>
        <v>3311</v>
      </c>
      <c r="F12" s="122">
        <f t="shared" si="0"/>
        <v>1</v>
      </c>
    </row>
    <row r="13" spans="1:11" ht="24.95" customHeight="1" thickBot="1" x14ac:dyDescent="0.3">
      <c r="B13" s="123"/>
      <c r="C13" s="124" t="s">
        <v>24</v>
      </c>
      <c r="D13" s="125">
        <v>7007</v>
      </c>
      <c r="E13" s="125">
        <f>D44+D52</f>
        <v>5879</v>
      </c>
      <c r="F13" s="126">
        <f>E13/D13</f>
        <v>0.83901812473241044</v>
      </c>
    </row>
    <row r="14" spans="1:11" ht="24.95" customHeight="1" x14ac:dyDescent="0.25">
      <c r="B14" s="115" t="s">
        <v>115</v>
      </c>
      <c r="C14" s="116" t="s">
        <v>23</v>
      </c>
      <c r="D14" s="117">
        <v>376</v>
      </c>
      <c r="E14" s="117">
        <f>I65</f>
        <v>376</v>
      </c>
      <c r="F14" s="118">
        <f t="shared" si="0"/>
        <v>1</v>
      </c>
    </row>
    <row r="15" spans="1:11" ht="24.95" customHeight="1" x14ac:dyDescent="0.25">
      <c r="B15" s="119"/>
      <c r="C15" s="120" t="s">
        <v>4</v>
      </c>
      <c r="D15" s="121">
        <v>3310</v>
      </c>
      <c r="E15" s="121">
        <f>I60</f>
        <v>3310</v>
      </c>
      <c r="F15" s="122">
        <f t="shared" si="0"/>
        <v>1</v>
      </c>
    </row>
    <row r="16" spans="1:11" ht="24.95" customHeight="1" thickBot="1" x14ac:dyDescent="0.3">
      <c r="B16" s="123"/>
      <c r="C16" s="124" t="s">
        <v>24</v>
      </c>
      <c r="D16" s="125">
        <v>7617</v>
      </c>
      <c r="E16" s="125">
        <f>I44+I52</f>
        <v>6292</v>
      </c>
      <c r="F16" s="126">
        <f t="shared" si="0"/>
        <v>0.82604700013128529</v>
      </c>
    </row>
    <row r="18" spans="2:10" ht="15.75" thickBot="1" x14ac:dyDescent="0.3"/>
    <row r="19" spans="2:10" ht="15.75" thickBot="1" x14ac:dyDescent="0.3">
      <c r="B19" s="86" t="s">
        <v>117</v>
      </c>
      <c r="C19" s="87"/>
      <c r="D19" s="87"/>
      <c r="E19" s="88"/>
      <c r="F19" s="127"/>
      <c r="G19" s="86" t="s">
        <v>118</v>
      </c>
      <c r="H19" s="87"/>
      <c r="I19" s="87"/>
      <c r="J19" s="88"/>
    </row>
    <row r="20" spans="2:10" ht="30" customHeight="1" thickBot="1" x14ac:dyDescent="0.3">
      <c r="B20" s="34" t="s">
        <v>10</v>
      </c>
      <c r="C20" s="34" t="s">
        <v>11</v>
      </c>
      <c r="D20" s="34" t="s">
        <v>135</v>
      </c>
      <c r="E20" s="34" t="s">
        <v>12</v>
      </c>
      <c r="F20" s="128"/>
      <c r="G20" s="34" t="s">
        <v>10</v>
      </c>
      <c r="H20" s="34" t="s">
        <v>11</v>
      </c>
      <c r="I20" s="34" t="s">
        <v>135</v>
      </c>
      <c r="J20" s="34" t="s">
        <v>12</v>
      </c>
    </row>
    <row r="21" spans="2:10" ht="27.95" customHeight="1" x14ac:dyDescent="0.25">
      <c r="B21" s="16">
        <v>1</v>
      </c>
      <c r="C21" s="17" t="s">
        <v>13</v>
      </c>
      <c r="D21" s="129">
        <v>514</v>
      </c>
      <c r="E21" s="35" t="s">
        <v>14</v>
      </c>
      <c r="F21" s="128"/>
      <c r="G21" s="16">
        <v>1</v>
      </c>
      <c r="H21" s="17" t="s">
        <v>13</v>
      </c>
      <c r="I21" s="129">
        <v>526</v>
      </c>
      <c r="J21" s="35" t="s">
        <v>14</v>
      </c>
    </row>
    <row r="22" spans="2:10" ht="27.95" customHeight="1" x14ac:dyDescent="0.25">
      <c r="B22" s="20">
        <v>2</v>
      </c>
      <c r="C22" s="39" t="s">
        <v>7</v>
      </c>
      <c r="D22" s="39">
        <v>514</v>
      </c>
      <c r="E22" s="130" t="s">
        <v>97</v>
      </c>
      <c r="F22" s="128"/>
      <c r="G22" s="20">
        <v>2</v>
      </c>
      <c r="H22" s="39" t="s">
        <v>7</v>
      </c>
      <c r="I22" s="39">
        <v>537</v>
      </c>
      <c r="J22" s="130" t="s">
        <v>97</v>
      </c>
    </row>
    <row r="23" spans="2:10" ht="27.95" customHeight="1" x14ac:dyDescent="0.25">
      <c r="B23" s="20">
        <v>3</v>
      </c>
      <c r="C23" s="39" t="s">
        <v>99</v>
      </c>
      <c r="D23" s="39">
        <v>309</v>
      </c>
      <c r="E23" s="130" t="s">
        <v>59</v>
      </c>
      <c r="F23" s="128"/>
      <c r="G23" s="20">
        <v>3</v>
      </c>
      <c r="H23" s="39" t="s">
        <v>99</v>
      </c>
      <c r="I23" s="39">
        <v>354</v>
      </c>
      <c r="J23" s="130" t="s">
        <v>59</v>
      </c>
    </row>
    <row r="24" spans="2:10" ht="27.95" customHeight="1" x14ac:dyDescent="0.25">
      <c r="B24" s="20">
        <v>4</v>
      </c>
      <c r="C24" s="39" t="s">
        <v>38</v>
      </c>
      <c r="D24" s="39">
        <v>230</v>
      </c>
      <c r="E24" s="130" t="s">
        <v>36</v>
      </c>
      <c r="F24" s="128"/>
      <c r="G24" s="20">
        <v>4</v>
      </c>
      <c r="H24" s="39" t="s">
        <v>38</v>
      </c>
      <c r="I24" s="39">
        <v>225</v>
      </c>
      <c r="J24" s="130" t="s">
        <v>36</v>
      </c>
    </row>
    <row r="25" spans="2:10" ht="27.95" customHeight="1" x14ac:dyDescent="0.25">
      <c r="B25" s="20">
        <v>5</v>
      </c>
      <c r="C25" s="39" t="s">
        <v>105</v>
      </c>
      <c r="D25" s="39">
        <v>116</v>
      </c>
      <c r="E25" s="130" t="s">
        <v>36</v>
      </c>
      <c r="F25" s="128"/>
      <c r="G25" s="20">
        <v>5</v>
      </c>
      <c r="H25" s="39" t="s">
        <v>105</v>
      </c>
      <c r="I25" s="39">
        <v>124</v>
      </c>
      <c r="J25" s="130" t="s">
        <v>36</v>
      </c>
    </row>
    <row r="26" spans="2:10" ht="27.95" customHeight="1" x14ac:dyDescent="0.25">
      <c r="B26" s="20">
        <v>6</v>
      </c>
      <c r="C26" s="39" t="s">
        <v>51</v>
      </c>
      <c r="D26" s="39">
        <v>135</v>
      </c>
      <c r="E26" s="130" t="s">
        <v>36</v>
      </c>
      <c r="F26" s="128"/>
      <c r="G26" s="20">
        <v>6</v>
      </c>
      <c r="H26" s="39" t="s">
        <v>51</v>
      </c>
      <c r="I26" s="39">
        <v>158</v>
      </c>
      <c r="J26" s="130" t="s">
        <v>36</v>
      </c>
    </row>
    <row r="27" spans="2:10" ht="27.95" customHeight="1" x14ac:dyDescent="0.25">
      <c r="B27" s="20">
        <v>7</v>
      </c>
      <c r="C27" s="39" t="s">
        <v>56</v>
      </c>
      <c r="D27" s="39">
        <v>292</v>
      </c>
      <c r="E27" s="131" t="s">
        <v>58</v>
      </c>
      <c r="F27" s="132"/>
      <c r="G27" s="20">
        <v>7</v>
      </c>
      <c r="H27" s="39" t="s">
        <v>56</v>
      </c>
      <c r="I27" s="39">
        <v>293</v>
      </c>
      <c r="J27" s="131" t="s">
        <v>58</v>
      </c>
    </row>
    <row r="28" spans="2:10" ht="26.25" customHeight="1" x14ac:dyDescent="0.25">
      <c r="B28" s="20">
        <v>8</v>
      </c>
      <c r="C28" s="39" t="s">
        <v>84</v>
      </c>
      <c r="D28" s="39">
        <v>275</v>
      </c>
      <c r="E28" s="133" t="s">
        <v>130</v>
      </c>
      <c r="F28" s="134"/>
      <c r="G28" s="20">
        <v>8</v>
      </c>
      <c r="H28" s="39" t="s">
        <v>84</v>
      </c>
      <c r="I28" s="39">
        <v>268</v>
      </c>
      <c r="J28" s="133" t="s">
        <v>130</v>
      </c>
    </row>
    <row r="29" spans="2:10" ht="26.25" customHeight="1" x14ac:dyDescent="0.25">
      <c r="B29" s="20">
        <v>9</v>
      </c>
      <c r="C29" s="39" t="s">
        <v>60</v>
      </c>
      <c r="D29" s="39">
        <v>91</v>
      </c>
      <c r="E29" s="130" t="s">
        <v>36</v>
      </c>
      <c r="F29" s="128"/>
      <c r="G29" s="20">
        <v>9</v>
      </c>
      <c r="H29" s="39" t="s">
        <v>60</v>
      </c>
      <c r="I29" s="39">
        <v>99</v>
      </c>
      <c r="J29" s="130" t="s">
        <v>36</v>
      </c>
    </row>
    <row r="30" spans="2:10" ht="26.25" customHeight="1" x14ac:dyDescent="0.25">
      <c r="B30" s="20">
        <v>10</v>
      </c>
      <c r="C30" s="39" t="s">
        <v>62</v>
      </c>
      <c r="D30" s="39">
        <v>217</v>
      </c>
      <c r="E30" s="130" t="s">
        <v>53</v>
      </c>
      <c r="F30" s="128"/>
      <c r="G30" s="20">
        <v>10</v>
      </c>
      <c r="H30" s="39" t="s">
        <v>62</v>
      </c>
      <c r="I30" s="39">
        <v>215</v>
      </c>
      <c r="J30" s="130" t="s">
        <v>53</v>
      </c>
    </row>
    <row r="31" spans="2:10" ht="26.25" customHeight="1" x14ac:dyDescent="0.25">
      <c r="B31" s="20">
        <v>11</v>
      </c>
      <c r="C31" s="39" t="s">
        <v>66</v>
      </c>
      <c r="D31" s="39">
        <v>508</v>
      </c>
      <c r="E31" s="130" t="s">
        <v>19</v>
      </c>
      <c r="F31" s="128"/>
      <c r="G31" s="20">
        <v>11</v>
      </c>
      <c r="H31" s="39" t="s">
        <v>66</v>
      </c>
      <c r="I31" s="39">
        <v>636</v>
      </c>
      <c r="J31" s="130" t="s">
        <v>19</v>
      </c>
    </row>
    <row r="32" spans="2:10" ht="33" customHeight="1" x14ac:dyDescent="0.25">
      <c r="B32" s="20">
        <v>12</v>
      </c>
      <c r="C32" s="39" t="s">
        <v>106</v>
      </c>
      <c r="D32" s="39">
        <v>155</v>
      </c>
      <c r="E32" s="130" t="s">
        <v>75</v>
      </c>
      <c r="F32" s="128"/>
      <c r="G32" s="20">
        <v>12</v>
      </c>
      <c r="H32" s="39" t="s">
        <v>106</v>
      </c>
      <c r="I32" s="39">
        <v>161</v>
      </c>
      <c r="J32" s="130" t="s">
        <v>75</v>
      </c>
    </row>
    <row r="33" spans="2:10" ht="26.25" customHeight="1" x14ac:dyDescent="0.25">
      <c r="B33" s="20">
        <v>13</v>
      </c>
      <c r="C33" s="39" t="s">
        <v>17</v>
      </c>
      <c r="D33" s="39">
        <v>222</v>
      </c>
      <c r="E33" s="130" t="s">
        <v>15</v>
      </c>
      <c r="F33" s="128"/>
      <c r="G33" s="20">
        <v>13</v>
      </c>
      <c r="H33" s="39" t="s">
        <v>17</v>
      </c>
      <c r="I33" s="39">
        <v>213</v>
      </c>
      <c r="J33" s="130" t="s">
        <v>15</v>
      </c>
    </row>
    <row r="34" spans="2:10" ht="26.25" customHeight="1" x14ac:dyDescent="0.25">
      <c r="B34" s="20">
        <v>14</v>
      </c>
      <c r="C34" s="39" t="s">
        <v>16</v>
      </c>
      <c r="D34" s="39">
        <v>273</v>
      </c>
      <c r="E34" s="130" t="s">
        <v>15</v>
      </c>
      <c r="F34" s="128"/>
      <c r="G34" s="20">
        <v>14</v>
      </c>
      <c r="H34" s="39" t="s">
        <v>16</v>
      </c>
      <c r="I34" s="39">
        <v>286</v>
      </c>
      <c r="J34" s="130" t="s">
        <v>15</v>
      </c>
    </row>
    <row r="35" spans="2:10" ht="26.25" customHeight="1" x14ac:dyDescent="0.25">
      <c r="B35" s="20">
        <v>15</v>
      </c>
      <c r="C35" s="39" t="s">
        <v>18</v>
      </c>
      <c r="D35" s="39">
        <v>475</v>
      </c>
      <c r="E35" s="130" t="s">
        <v>15</v>
      </c>
      <c r="F35" s="128"/>
      <c r="G35" s="20">
        <v>15</v>
      </c>
      <c r="H35" s="39" t="s">
        <v>18</v>
      </c>
      <c r="I35" s="39">
        <v>501</v>
      </c>
      <c r="J35" s="130" t="s">
        <v>15</v>
      </c>
    </row>
    <row r="36" spans="2:10" ht="26.25" customHeight="1" x14ac:dyDescent="0.25">
      <c r="B36" s="20">
        <v>16</v>
      </c>
      <c r="C36" s="39" t="s">
        <v>68</v>
      </c>
      <c r="D36" s="39">
        <v>76</v>
      </c>
      <c r="E36" s="130" t="s">
        <v>59</v>
      </c>
      <c r="F36" s="128"/>
      <c r="G36" s="20">
        <v>16</v>
      </c>
      <c r="H36" s="39" t="s">
        <v>68</v>
      </c>
      <c r="I36" s="39">
        <v>68</v>
      </c>
      <c r="J36" s="130" t="s">
        <v>59</v>
      </c>
    </row>
    <row r="37" spans="2:10" ht="26.25" customHeight="1" x14ac:dyDescent="0.25">
      <c r="B37" s="20">
        <v>17</v>
      </c>
      <c r="C37" s="39" t="s">
        <v>78</v>
      </c>
      <c r="D37" s="39">
        <v>47</v>
      </c>
      <c r="E37" s="130" t="s">
        <v>59</v>
      </c>
      <c r="F37" s="128"/>
      <c r="G37" s="20">
        <v>17</v>
      </c>
      <c r="H37" s="39" t="s">
        <v>78</v>
      </c>
      <c r="I37" s="39">
        <v>30</v>
      </c>
      <c r="J37" s="130" t="s">
        <v>59</v>
      </c>
    </row>
    <row r="38" spans="2:10" ht="26.25" customHeight="1" x14ac:dyDescent="0.25">
      <c r="B38" s="20">
        <v>18</v>
      </c>
      <c r="C38" s="39" t="s">
        <v>81</v>
      </c>
      <c r="D38" s="39">
        <v>243</v>
      </c>
      <c r="E38" s="130" t="s">
        <v>59</v>
      </c>
      <c r="F38" s="128"/>
      <c r="G38" s="20">
        <v>18</v>
      </c>
      <c r="H38" s="39" t="s">
        <v>81</v>
      </c>
      <c r="I38" s="39">
        <v>277</v>
      </c>
      <c r="J38" s="130" t="s">
        <v>59</v>
      </c>
    </row>
    <row r="39" spans="2:10" ht="26.25" customHeight="1" x14ac:dyDescent="0.25">
      <c r="B39" s="20">
        <v>19</v>
      </c>
      <c r="C39" s="39" t="s">
        <v>82</v>
      </c>
      <c r="D39" s="39">
        <v>233</v>
      </c>
      <c r="E39" s="130" t="s">
        <v>59</v>
      </c>
      <c r="F39" s="128"/>
      <c r="G39" s="20">
        <v>19</v>
      </c>
      <c r="H39" s="39" t="s">
        <v>82</v>
      </c>
      <c r="I39" s="39">
        <v>277</v>
      </c>
      <c r="J39" s="130" t="s">
        <v>59</v>
      </c>
    </row>
    <row r="40" spans="2:10" ht="26.25" customHeight="1" x14ac:dyDescent="0.25">
      <c r="B40" s="22">
        <v>20</v>
      </c>
      <c r="C40" s="21" t="s">
        <v>50</v>
      </c>
      <c r="D40" s="21">
        <v>164</v>
      </c>
      <c r="E40" s="135" t="s">
        <v>52</v>
      </c>
      <c r="F40" s="128"/>
      <c r="G40" s="22">
        <v>20</v>
      </c>
      <c r="H40" s="21" t="s">
        <v>50</v>
      </c>
      <c r="I40" s="21">
        <v>170</v>
      </c>
      <c r="J40" s="135" t="s">
        <v>52</v>
      </c>
    </row>
    <row r="41" spans="2:10" ht="26.25" customHeight="1" x14ac:dyDescent="0.25">
      <c r="B41" s="20">
        <v>21</v>
      </c>
      <c r="C41" s="39" t="s">
        <v>107</v>
      </c>
      <c r="D41" s="39">
        <v>208</v>
      </c>
      <c r="E41" s="130" t="s">
        <v>75</v>
      </c>
      <c r="F41" s="128"/>
      <c r="G41" s="20">
        <v>21</v>
      </c>
      <c r="H41" s="39" t="s">
        <v>107</v>
      </c>
      <c r="I41" s="39">
        <v>216</v>
      </c>
      <c r="J41" s="130" t="s">
        <v>75</v>
      </c>
    </row>
    <row r="42" spans="2:10" ht="26.25" customHeight="1" x14ac:dyDescent="0.25">
      <c r="B42" s="20">
        <v>22</v>
      </c>
      <c r="C42" s="39" t="s">
        <v>55</v>
      </c>
      <c r="D42" s="39">
        <v>157</v>
      </c>
      <c r="E42" s="130" t="s">
        <v>129</v>
      </c>
      <c r="F42" s="128"/>
      <c r="G42" s="20">
        <v>22</v>
      </c>
      <c r="H42" s="39" t="s">
        <v>55</v>
      </c>
      <c r="I42" s="39">
        <v>190</v>
      </c>
      <c r="J42" s="130" t="s">
        <v>129</v>
      </c>
    </row>
    <row r="43" spans="2:10" ht="26.25" customHeight="1" thickBot="1" x14ac:dyDescent="0.3">
      <c r="B43" s="23">
        <v>23</v>
      </c>
      <c r="C43" s="24" t="s">
        <v>80</v>
      </c>
      <c r="D43" s="24">
        <v>181</v>
      </c>
      <c r="E43" s="136" t="s">
        <v>59</v>
      </c>
      <c r="F43" s="128"/>
      <c r="G43" s="137">
        <v>23</v>
      </c>
      <c r="H43" s="138" t="s">
        <v>80</v>
      </c>
      <c r="I43" s="138">
        <v>191</v>
      </c>
      <c r="J43" s="139" t="s">
        <v>59</v>
      </c>
    </row>
    <row r="44" spans="2:10" ht="25.5" customHeight="1" thickBot="1" x14ac:dyDescent="0.3">
      <c r="B44" s="140" t="s">
        <v>40</v>
      </c>
      <c r="C44" s="141"/>
      <c r="D44" s="142">
        <f>SUM(D21:D43)</f>
        <v>5635</v>
      </c>
      <c r="F44" s="143"/>
      <c r="G44" s="140" t="s">
        <v>40</v>
      </c>
      <c r="H44" s="141"/>
      <c r="I44" s="142">
        <f>SUM(I21:I43)</f>
        <v>6015</v>
      </c>
    </row>
    <row r="45" spans="2:10" ht="16.5" thickBot="1" x14ac:dyDescent="0.3">
      <c r="B45" s="144"/>
      <c r="C45" s="144"/>
      <c r="D45" s="145"/>
      <c r="E45" s="143"/>
      <c r="F45" s="127"/>
    </row>
    <row r="46" spans="2:10" ht="15.75" thickBot="1" x14ac:dyDescent="0.3">
      <c r="B46" s="86" t="s">
        <v>119</v>
      </c>
      <c r="C46" s="87"/>
      <c r="D46" s="87"/>
      <c r="E46" s="88"/>
      <c r="F46" s="128"/>
      <c r="G46" s="86" t="s">
        <v>120</v>
      </c>
      <c r="H46" s="87"/>
      <c r="I46" s="87"/>
      <c r="J46" s="88"/>
    </row>
    <row r="47" spans="2:10" ht="24" customHeight="1" thickBot="1" x14ac:dyDescent="0.3">
      <c r="B47" s="34" t="s">
        <v>10</v>
      </c>
      <c r="C47" s="34" t="s">
        <v>11</v>
      </c>
      <c r="D47" s="34" t="s">
        <v>135</v>
      </c>
      <c r="E47" s="34" t="s">
        <v>12</v>
      </c>
      <c r="F47" s="128"/>
      <c r="G47" s="34" t="s">
        <v>10</v>
      </c>
      <c r="H47" s="34" t="s">
        <v>11</v>
      </c>
      <c r="I47" s="34" t="s">
        <v>135</v>
      </c>
      <c r="J47" s="34" t="s">
        <v>12</v>
      </c>
    </row>
    <row r="48" spans="2:10" ht="27.95" customHeight="1" x14ac:dyDescent="0.25">
      <c r="B48" s="146">
        <v>1</v>
      </c>
      <c r="C48" s="147" t="s">
        <v>18</v>
      </c>
      <c r="D48" s="147">
        <v>62</v>
      </c>
      <c r="E48" s="148" t="s">
        <v>59</v>
      </c>
      <c r="F48" s="128"/>
      <c r="G48" s="146">
        <v>1</v>
      </c>
      <c r="H48" s="147" t="s">
        <v>18</v>
      </c>
      <c r="I48" s="147">
        <v>79</v>
      </c>
      <c r="J48" s="148" t="s">
        <v>59</v>
      </c>
    </row>
    <row r="49" spans="2:10" ht="27.95" customHeight="1" x14ac:dyDescent="0.25">
      <c r="B49" s="146">
        <v>2</v>
      </c>
      <c r="C49" s="147" t="s">
        <v>66</v>
      </c>
      <c r="D49" s="147">
        <v>94</v>
      </c>
      <c r="E49" s="148" t="s">
        <v>19</v>
      </c>
      <c r="G49" s="146">
        <v>2</v>
      </c>
      <c r="H49" s="147" t="s">
        <v>66</v>
      </c>
      <c r="I49" s="147">
        <v>119</v>
      </c>
      <c r="J49" s="148" t="s">
        <v>19</v>
      </c>
    </row>
    <row r="50" spans="2:10" ht="27.95" customHeight="1" x14ac:dyDescent="0.25">
      <c r="B50" s="20">
        <v>3</v>
      </c>
      <c r="C50" s="147" t="s">
        <v>17</v>
      </c>
      <c r="D50" s="39">
        <v>42</v>
      </c>
      <c r="E50" s="149" t="s">
        <v>59</v>
      </c>
      <c r="G50" s="20">
        <v>3</v>
      </c>
      <c r="H50" s="147" t="s">
        <v>17</v>
      </c>
      <c r="I50" s="39">
        <v>48</v>
      </c>
      <c r="J50" s="149" t="s">
        <v>59</v>
      </c>
    </row>
    <row r="51" spans="2:10" ht="27.95" customHeight="1" thickBot="1" x14ac:dyDescent="0.3">
      <c r="B51" s="23">
        <v>4</v>
      </c>
      <c r="C51" s="24" t="s">
        <v>16</v>
      </c>
      <c r="D51" s="24">
        <v>46</v>
      </c>
      <c r="E51" s="150" t="s">
        <v>59</v>
      </c>
      <c r="G51" s="23">
        <v>4</v>
      </c>
      <c r="H51" s="24" t="s">
        <v>16</v>
      </c>
      <c r="I51" s="24">
        <v>31</v>
      </c>
      <c r="J51" s="150" t="s">
        <v>59</v>
      </c>
    </row>
    <row r="52" spans="2:10" ht="27.95" customHeight="1" thickBot="1" x14ac:dyDescent="0.3">
      <c r="B52" s="89" t="s">
        <v>40</v>
      </c>
      <c r="C52" s="90"/>
      <c r="D52" s="151">
        <f>SUM(D48:D51)</f>
        <v>244</v>
      </c>
      <c r="G52" s="89" t="s">
        <v>40</v>
      </c>
      <c r="H52" s="90"/>
      <c r="I52" s="151">
        <f>SUM(I48:I51)</f>
        <v>277</v>
      </c>
    </row>
    <row r="53" spans="2:10" ht="16.5" thickBot="1" x14ac:dyDescent="0.3">
      <c r="B53" s="144"/>
      <c r="C53" s="144"/>
      <c r="D53" s="152"/>
    </row>
    <row r="54" spans="2:10" ht="15.75" thickBot="1" x14ac:dyDescent="0.3">
      <c r="B54" s="86" t="s">
        <v>121</v>
      </c>
      <c r="C54" s="87"/>
      <c r="D54" s="87"/>
      <c r="E54" s="88"/>
      <c r="G54" s="86" t="s">
        <v>122</v>
      </c>
      <c r="H54" s="87"/>
      <c r="I54" s="87"/>
      <c r="J54" s="88"/>
    </row>
    <row r="55" spans="2:10" ht="24" customHeight="1" thickBot="1" x14ac:dyDescent="0.3">
      <c r="B55" s="34" t="s">
        <v>10</v>
      </c>
      <c r="C55" s="34" t="s">
        <v>0</v>
      </c>
      <c r="D55" s="34" t="s">
        <v>135</v>
      </c>
      <c r="E55" s="34" t="s">
        <v>12</v>
      </c>
      <c r="F55" s="153"/>
      <c r="G55" s="34" t="s">
        <v>10</v>
      </c>
      <c r="H55" s="34" t="s">
        <v>0</v>
      </c>
      <c r="I55" s="34" t="s">
        <v>135</v>
      </c>
      <c r="J55" s="34" t="s">
        <v>12</v>
      </c>
    </row>
    <row r="56" spans="2:10" ht="24" customHeight="1" x14ac:dyDescent="0.25">
      <c r="B56" s="16">
        <v>1</v>
      </c>
      <c r="C56" s="17" t="s">
        <v>69</v>
      </c>
      <c r="D56" s="26">
        <v>1258</v>
      </c>
      <c r="E56" s="91" t="s">
        <v>72</v>
      </c>
      <c r="G56" s="16">
        <v>1</v>
      </c>
      <c r="H56" s="17" t="s">
        <v>69</v>
      </c>
      <c r="I56" s="25">
        <v>1270</v>
      </c>
      <c r="J56" s="91" t="s">
        <v>72</v>
      </c>
    </row>
    <row r="57" spans="2:10" ht="24" customHeight="1" x14ac:dyDescent="0.25">
      <c r="B57" s="18">
        <v>2</v>
      </c>
      <c r="C57" s="19" t="s">
        <v>70</v>
      </c>
      <c r="D57" s="28">
        <v>455</v>
      </c>
      <c r="E57" s="92"/>
      <c r="G57" s="18">
        <v>2</v>
      </c>
      <c r="H57" s="19" t="s">
        <v>70</v>
      </c>
      <c r="I57" s="27">
        <v>438</v>
      </c>
      <c r="J57" s="92"/>
    </row>
    <row r="58" spans="2:10" ht="24" customHeight="1" x14ac:dyDescent="0.25">
      <c r="B58" s="22">
        <v>3</v>
      </c>
      <c r="C58" s="21" t="s">
        <v>71</v>
      </c>
      <c r="D58" s="30">
        <v>1258</v>
      </c>
      <c r="E58" s="92"/>
      <c r="G58" s="20">
        <v>3</v>
      </c>
      <c r="H58" s="21" t="s">
        <v>71</v>
      </c>
      <c r="I58" s="29">
        <v>1277</v>
      </c>
      <c r="J58" s="92"/>
    </row>
    <row r="59" spans="2:10" ht="27" customHeight="1" thickBot="1" x14ac:dyDescent="0.3">
      <c r="B59" s="23">
        <v>4</v>
      </c>
      <c r="C59" s="24" t="s">
        <v>6</v>
      </c>
      <c r="D59" s="33">
        <v>340</v>
      </c>
      <c r="E59" s="93"/>
      <c r="G59" s="23">
        <v>4</v>
      </c>
      <c r="H59" s="24" t="s">
        <v>6</v>
      </c>
      <c r="I59" s="31">
        <v>325</v>
      </c>
      <c r="J59" s="93"/>
    </row>
    <row r="60" spans="2:10" ht="25.5" customHeight="1" thickBot="1" x14ac:dyDescent="0.3">
      <c r="B60" s="89" t="s">
        <v>40</v>
      </c>
      <c r="C60" s="90"/>
      <c r="D60" s="43">
        <f>SUM(D56:D59)</f>
        <v>3311</v>
      </c>
      <c r="G60" s="89" t="s">
        <v>40</v>
      </c>
      <c r="H60" s="90"/>
      <c r="I60" s="44">
        <f>SUM(I56:I59)</f>
        <v>3310</v>
      </c>
    </row>
    <row r="61" spans="2:10" ht="15.75" thickBot="1" x14ac:dyDescent="0.3"/>
    <row r="62" spans="2:10" ht="15.75" thickBot="1" x14ac:dyDescent="0.3">
      <c r="B62" s="86" t="s">
        <v>123</v>
      </c>
      <c r="C62" s="87"/>
      <c r="D62" s="87"/>
      <c r="E62" s="88"/>
      <c r="G62" s="94" t="s">
        <v>124</v>
      </c>
      <c r="H62" s="95"/>
      <c r="I62" s="95"/>
      <c r="J62" s="96"/>
    </row>
    <row r="63" spans="2:10" ht="25.5" x14ac:dyDescent="0.25">
      <c r="B63" s="16" t="s">
        <v>10</v>
      </c>
      <c r="C63" s="17" t="s">
        <v>0</v>
      </c>
      <c r="D63" s="17" t="s">
        <v>135</v>
      </c>
      <c r="E63" s="35" t="s">
        <v>12</v>
      </c>
      <c r="G63" s="16" t="s">
        <v>10</v>
      </c>
      <c r="H63" s="17" t="s">
        <v>0</v>
      </c>
      <c r="I63" s="17" t="s">
        <v>135</v>
      </c>
      <c r="J63" s="35" t="s">
        <v>12</v>
      </c>
    </row>
    <row r="64" spans="2:10" ht="51" customHeight="1" thickBot="1" x14ac:dyDescent="0.3">
      <c r="B64" s="23">
        <v>1</v>
      </c>
      <c r="C64" s="24" t="s">
        <v>70</v>
      </c>
      <c r="D64" s="33">
        <v>418</v>
      </c>
      <c r="E64" s="154" t="s">
        <v>72</v>
      </c>
      <c r="G64" s="23">
        <v>1</v>
      </c>
      <c r="H64" s="24" t="s">
        <v>70</v>
      </c>
      <c r="I64" s="33">
        <v>376</v>
      </c>
      <c r="J64" s="154" t="s">
        <v>72</v>
      </c>
    </row>
    <row r="65" spans="2:9" ht="27.75" customHeight="1" thickBot="1" x14ac:dyDescent="0.3">
      <c r="B65" s="89" t="s">
        <v>40</v>
      </c>
      <c r="C65" s="97"/>
      <c r="D65" s="45">
        <f>D64</f>
        <v>418</v>
      </c>
      <c r="G65" s="89" t="s">
        <v>40</v>
      </c>
      <c r="H65" s="90"/>
      <c r="I65" s="46">
        <f>I64</f>
        <v>376</v>
      </c>
    </row>
    <row r="66" spans="2:9" ht="15.75" x14ac:dyDescent="0.25">
      <c r="B66" s="144"/>
      <c r="C66" s="144"/>
      <c r="D66" s="152"/>
      <c r="G66" s="144"/>
      <c r="H66" s="144"/>
      <c r="I66" s="152"/>
    </row>
    <row r="67" spans="2:9" ht="15.75" x14ac:dyDescent="0.25">
      <c r="B67" s="144"/>
      <c r="C67" s="144"/>
      <c r="D67" s="152"/>
      <c r="G67" s="144"/>
      <c r="H67" s="144"/>
      <c r="I67" s="152"/>
    </row>
    <row r="68" spans="2:9" ht="15.75" x14ac:dyDescent="0.25">
      <c r="B68" s="144"/>
      <c r="C68" s="144"/>
      <c r="D68" s="152"/>
      <c r="G68" s="144"/>
      <c r="H68" s="144"/>
      <c r="I68" s="152"/>
    </row>
    <row r="69" spans="2:9" ht="15.75" x14ac:dyDescent="0.25">
      <c r="B69" s="144"/>
      <c r="C69" s="144"/>
      <c r="D69" s="152"/>
      <c r="G69" s="144"/>
      <c r="H69" s="144"/>
      <c r="I69" s="152"/>
    </row>
    <row r="70" spans="2:9" ht="15.75" x14ac:dyDescent="0.25">
      <c r="B70" s="128"/>
      <c r="C70" s="128"/>
      <c r="D70" s="128"/>
      <c r="E70" s="128"/>
      <c r="G70" s="144"/>
      <c r="H70" s="144"/>
      <c r="I70" s="152"/>
    </row>
    <row r="71" spans="2:9" ht="15" customHeight="1" x14ac:dyDescent="0.25">
      <c r="G71" s="144"/>
      <c r="H71" s="144"/>
      <c r="I71" s="152"/>
    </row>
    <row r="74" spans="2:9" ht="27.95" customHeight="1" x14ac:dyDescent="0.25"/>
    <row r="75" spans="2:9" ht="27.95" customHeight="1" x14ac:dyDescent="0.25"/>
    <row r="76" spans="2:9" ht="21" customHeight="1" x14ac:dyDescent="0.25">
      <c r="F76" s="155"/>
    </row>
    <row r="83" ht="15.75" customHeight="1" x14ac:dyDescent="0.25"/>
    <row r="86" ht="15.75" customHeight="1" x14ac:dyDescent="0.25"/>
    <row r="89" ht="15.75" customHeight="1" x14ac:dyDescent="0.25"/>
  </sheetData>
  <sheetProtection algorithmName="SHA-512" hashValue="OYRiczbRugfWruzFKno7GsPoxDvPKI5qlWe2SJtO0Tv65O/2wXtvxlWqFsav15YdAi2dcobEpv9dtm5b/3HNTg==" saltValue="m0NIHWtGTMQbuP8C1RZ1wA==" spinCount="100000" sheet="1" objects="1" scenarios="1"/>
  <mergeCells count="22">
    <mergeCell ref="A7:I7"/>
    <mergeCell ref="B46:E46"/>
    <mergeCell ref="A8:J8"/>
    <mergeCell ref="B19:E19"/>
    <mergeCell ref="B11:B13"/>
    <mergeCell ref="G19:J19"/>
    <mergeCell ref="G44:H44"/>
    <mergeCell ref="B14:B16"/>
    <mergeCell ref="B44:C44"/>
    <mergeCell ref="B54:E54"/>
    <mergeCell ref="B62:E62"/>
    <mergeCell ref="G52:H52"/>
    <mergeCell ref="G65:H65"/>
    <mergeCell ref="G46:J46"/>
    <mergeCell ref="G54:J54"/>
    <mergeCell ref="J56:J59"/>
    <mergeCell ref="G62:J62"/>
    <mergeCell ref="B52:C52"/>
    <mergeCell ref="B60:C60"/>
    <mergeCell ref="G60:H60"/>
    <mergeCell ref="B65:C65"/>
    <mergeCell ref="E56:E59"/>
  </mergeCells>
  <printOptions horizontalCentered="1"/>
  <pageMargins left="0.70866141732283472" right="0.70866141732283472" top="0.47244094488188981" bottom="0.47244094488188981" header="0.31496062992125984" footer="0.31496062992125984"/>
  <pageSetup paperSize="5" scale="45" orientation="landscape" r:id="rId1"/>
  <headerFooter alignWithMargins="0"/>
  <rowBreaks count="1" manualBreakCount="1">
    <brk id="1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P45"/>
  <sheetViews>
    <sheetView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baseColWidth="10" defaultRowHeight="15" x14ac:dyDescent="0.25"/>
  <cols>
    <col min="1" max="1" width="13.42578125" style="1" customWidth="1"/>
    <col min="2" max="2" width="24" style="1" customWidth="1"/>
    <col min="3" max="3" width="33.7109375" style="1" customWidth="1"/>
    <col min="4" max="4" width="20.85546875" style="65" customWidth="1"/>
    <col min="5" max="5" width="28.140625" style="1" customWidth="1"/>
    <col min="6" max="6" width="3.140625" style="1" customWidth="1"/>
    <col min="7" max="16384" width="11.42578125" style="1"/>
  </cols>
  <sheetData>
    <row r="7" spans="1:16" ht="15.75" customHeight="1" x14ac:dyDescent="0.25">
      <c r="A7" s="98" t="s">
        <v>39</v>
      </c>
      <c r="B7" s="98"/>
      <c r="C7" s="98"/>
      <c r="D7" s="98"/>
      <c r="E7" s="98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5.75" customHeight="1" x14ac:dyDescent="0.25">
      <c r="A8" s="100" t="s">
        <v>101</v>
      </c>
      <c r="B8" s="100"/>
      <c r="C8" s="100"/>
      <c r="D8" s="100"/>
      <c r="E8" s="100"/>
      <c r="F8" s="100"/>
    </row>
    <row r="9" spans="1:16" ht="7.5" customHeight="1" thickBot="1" x14ac:dyDescent="0.3"/>
    <row r="10" spans="1:16" ht="16.5" thickBot="1" x14ac:dyDescent="0.3">
      <c r="B10" s="78" t="s">
        <v>0</v>
      </c>
      <c r="C10" s="79" t="s">
        <v>1</v>
      </c>
      <c r="D10" s="80" t="s">
        <v>2</v>
      </c>
      <c r="E10" s="79" t="s">
        <v>3</v>
      </c>
    </row>
    <row r="11" spans="1:16" ht="54" customHeight="1" thickBot="1" x14ac:dyDescent="0.3">
      <c r="A11" s="66" t="s">
        <v>102</v>
      </c>
      <c r="B11" s="36" t="s">
        <v>5</v>
      </c>
      <c r="C11" s="14" t="s">
        <v>7</v>
      </c>
      <c r="D11" s="67" t="s">
        <v>126</v>
      </c>
      <c r="E11" s="14" t="s">
        <v>127</v>
      </c>
    </row>
    <row r="12" spans="1:16" ht="39.950000000000003" customHeight="1" thickBot="1" x14ac:dyDescent="0.3">
      <c r="A12" s="66"/>
      <c r="B12" s="36" t="s">
        <v>5</v>
      </c>
      <c r="C12" s="14" t="s">
        <v>80</v>
      </c>
      <c r="D12" s="67" t="s">
        <v>128</v>
      </c>
      <c r="E12" s="15" t="s">
        <v>65</v>
      </c>
    </row>
    <row r="13" spans="1:16" ht="39" thickBot="1" x14ac:dyDescent="0.3">
      <c r="A13" s="66"/>
      <c r="B13" s="36" t="s">
        <v>5</v>
      </c>
      <c r="C13" s="14" t="s">
        <v>106</v>
      </c>
      <c r="D13" s="67" t="s">
        <v>113</v>
      </c>
      <c r="E13" s="14" t="s">
        <v>74</v>
      </c>
    </row>
    <row r="14" spans="1:16" ht="39.75" thickBot="1" x14ac:dyDescent="0.3">
      <c r="A14" s="66"/>
      <c r="B14" s="36" t="s">
        <v>5</v>
      </c>
      <c r="C14" s="14" t="s">
        <v>110</v>
      </c>
      <c r="D14" s="67" t="s">
        <v>111</v>
      </c>
      <c r="E14" s="15" t="s">
        <v>131</v>
      </c>
    </row>
    <row r="15" spans="1:16" ht="39" thickBot="1" x14ac:dyDescent="0.3">
      <c r="A15" s="68"/>
      <c r="B15" s="36" t="s">
        <v>5</v>
      </c>
      <c r="C15" s="14" t="s">
        <v>109</v>
      </c>
      <c r="D15" s="67" t="s">
        <v>108</v>
      </c>
      <c r="E15" s="14" t="s">
        <v>74</v>
      </c>
    </row>
    <row r="16" spans="1:16" ht="39" thickBot="1" x14ac:dyDescent="0.3">
      <c r="A16" s="66"/>
      <c r="B16" s="36" t="s">
        <v>5</v>
      </c>
      <c r="C16" s="14" t="s">
        <v>41</v>
      </c>
      <c r="D16" s="67" t="s">
        <v>103</v>
      </c>
      <c r="E16" s="10" t="s">
        <v>42</v>
      </c>
    </row>
    <row r="17" spans="1:5" ht="39.75" thickBot="1" x14ac:dyDescent="0.3">
      <c r="A17" s="66"/>
      <c r="B17" s="36" t="s">
        <v>5</v>
      </c>
      <c r="C17" s="14" t="s">
        <v>104</v>
      </c>
      <c r="D17" s="67" t="s">
        <v>98</v>
      </c>
      <c r="E17" s="15" t="s">
        <v>65</v>
      </c>
    </row>
    <row r="18" spans="1:5" ht="39.75" thickBot="1" x14ac:dyDescent="0.3">
      <c r="A18" s="66"/>
      <c r="B18" s="9" t="s">
        <v>6</v>
      </c>
      <c r="C18" s="14" t="s">
        <v>64</v>
      </c>
      <c r="D18" s="67" t="s">
        <v>98</v>
      </c>
      <c r="E18" s="15" t="s">
        <v>65</v>
      </c>
    </row>
    <row r="19" spans="1:5" ht="39" thickBot="1" x14ac:dyDescent="0.3">
      <c r="A19" s="66"/>
      <c r="B19" s="36" t="s">
        <v>5</v>
      </c>
      <c r="C19" s="14" t="s">
        <v>93</v>
      </c>
      <c r="D19" s="69" t="s">
        <v>100</v>
      </c>
      <c r="E19" s="14" t="s">
        <v>63</v>
      </c>
    </row>
    <row r="20" spans="1:5" ht="39" thickBot="1" x14ac:dyDescent="0.3">
      <c r="A20" s="70"/>
      <c r="B20" s="9" t="s">
        <v>5</v>
      </c>
      <c r="C20" s="10" t="s">
        <v>50</v>
      </c>
      <c r="D20" s="71" t="s">
        <v>92</v>
      </c>
      <c r="E20" s="11" t="s">
        <v>91</v>
      </c>
    </row>
    <row r="21" spans="1:5" ht="39" thickBot="1" x14ac:dyDescent="0.3">
      <c r="A21" s="70"/>
      <c r="B21" s="9" t="s">
        <v>5</v>
      </c>
      <c r="C21" s="10" t="s">
        <v>38</v>
      </c>
      <c r="D21" s="71" t="s">
        <v>89</v>
      </c>
      <c r="E21" s="11" t="s">
        <v>54</v>
      </c>
    </row>
    <row r="22" spans="1:5" ht="39" thickBot="1" x14ac:dyDescent="0.3">
      <c r="A22" s="70"/>
      <c r="B22" s="36" t="s">
        <v>5</v>
      </c>
      <c r="C22" s="10" t="s">
        <v>37</v>
      </c>
      <c r="D22" s="71" t="s">
        <v>89</v>
      </c>
      <c r="E22" s="12" t="s">
        <v>54</v>
      </c>
    </row>
    <row r="23" spans="1:5" ht="39" thickBot="1" x14ac:dyDescent="0.3">
      <c r="A23" s="70"/>
      <c r="B23" s="36" t="s">
        <v>5</v>
      </c>
      <c r="C23" s="10" t="s">
        <v>51</v>
      </c>
      <c r="D23" s="71" t="s">
        <v>89</v>
      </c>
      <c r="E23" s="12" t="s">
        <v>54</v>
      </c>
    </row>
    <row r="24" spans="1:5" ht="39" thickBot="1" x14ac:dyDescent="0.3">
      <c r="A24" s="70"/>
      <c r="B24" s="9" t="s">
        <v>5</v>
      </c>
      <c r="C24" s="10" t="s">
        <v>60</v>
      </c>
      <c r="D24" s="71" t="s">
        <v>89</v>
      </c>
      <c r="E24" s="11" t="s">
        <v>54</v>
      </c>
    </row>
    <row r="25" spans="1:5" ht="39" thickBot="1" x14ac:dyDescent="0.3">
      <c r="A25" s="70"/>
      <c r="B25" s="9" t="s">
        <v>47</v>
      </c>
      <c r="C25" s="10" t="s">
        <v>48</v>
      </c>
      <c r="D25" s="72" t="s">
        <v>90</v>
      </c>
      <c r="E25" s="10" t="s">
        <v>49</v>
      </c>
    </row>
    <row r="26" spans="1:5" ht="39.75" customHeight="1" thickBot="1" x14ac:dyDescent="0.3">
      <c r="A26" s="70"/>
      <c r="B26" s="36" t="s">
        <v>5</v>
      </c>
      <c r="C26" s="14" t="s">
        <v>84</v>
      </c>
      <c r="D26" s="67" t="s">
        <v>132</v>
      </c>
      <c r="E26" s="11" t="s">
        <v>85</v>
      </c>
    </row>
    <row r="27" spans="1:5" ht="39.75" customHeight="1" thickBot="1" x14ac:dyDescent="0.3">
      <c r="A27" s="70"/>
      <c r="B27" s="36" t="s">
        <v>5</v>
      </c>
      <c r="C27" s="14" t="s">
        <v>56</v>
      </c>
      <c r="D27" s="67" t="s">
        <v>87</v>
      </c>
      <c r="E27" s="11" t="s">
        <v>57</v>
      </c>
    </row>
    <row r="28" spans="1:5" ht="39.75" customHeight="1" thickBot="1" x14ac:dyDescent="0.3">
      <c r="A28" s="70"/>
      <c r="B28" s="36" t="s">
        <v>5</v>
      </c>
      <c r="C28" s="14" t="s">
        <v>8</v>
      </c>
      <c r="D28" s="67" t="s">
        <v>86</v>
      </c>
      <c r="E28" s="14" t="s">
        <v>9</v>
      </c>
    </row>
    <row r="29" spans="1:5" ht="39.75" thickBot="1" x14ac:dyDescent="0.3">
      <c r="A29" s="70"/>
      <c r="B29" s="36" t="s">
        <v>5</v>
      </c>
      <c r="C29" s="14" t="s">
        <v>81</v>
      </c>
      <c r="D29" s="67" t="s">
        <v>83</v>
      </c>
      <c r="E29" s="15" t="s">
        <v>65</v>
      </c>
    </row>
    <row r="30" spans="1:5" ht="39.75" thickBot="1" x14ac:dyDescent="0.3">
      <c r="A30" s="70"/>
      <c r="B30" s="36" t="s">
        <v>5</v>
      </c>
      <c r="C30" s="14" t="s">
        <v>82</v>
      </c>
      <c r="D30" s="67" t="s">
        <v>83</v>
      </c>
      <c r="E30" s="15" t="s">
        <v>65</v>
      </c>
    </row>
    <row r="31" spans="1:5" ht="39.75" thickBot="1" x14ac:dyDescent="0.3">
      <c r="A31" s="73"/>
      <c r="B31" s="36" t="s">
        <v>6</v>
      </c>
      <c r="C31" s="14" t="s">
        <v>16</v>
      </c>
      <c r="D31" s="67" t="s">
        <v>137</v>
      </c>
      <c r="E31" s="15" t="s">
        <v>65</v>
      </c>
    </row>
    <row r="32" spans="1:5" ht="39.75" thickBot="1" x14ac:dyDescent="0.3">
      <c r="A32" s="73"/>
      <c r="B32" s="36" t="s">
        <v>6</v>
      </c>
      <c r="C32" s="14" t="s">
        <v>17</v>
      </c>
      <c r="D32" s="67" t="s">
        <v>137</v>
      </c>
      <c r="E32" s="15" t="s">
        <v>65</v>
      </c>
    </row>
    <row r="33" spans="1:5" ht="39.75" thickBot="1" x14ac:dyDescent="0.3">
      <c r="A33" s="73"/>
      <c r="B33" s="36" t="s">
        <v>5</v>
      </c>
      <c r="C33" s="14" t="s">
        <v>78</v>
      </c>
      <c r="D33" s="67" t="s">
        <v>79</v>
      </c>
      <c r="E33" s="15" t="s">
        <v>65</v>
      </c>
    </row>
    <row r="34" spans="1:5" ht="39.75" thickBot="1" x14ac:dyDescent="0.3">
      <c r="A34" s="73"/>
      <c r="B34" s="36" t="s">
        <v>5</v>
      </c>
      <c r="C34" s="14" t="s">
        <v>68</v>
      </c>
      <c r="D34" s="67" t="s">
        <v>138</v>
      </c>
      <c r="E34" s="15" t="s">
        <v>65</v>
      </c>
    </row>
    <row r="35" spans="1:5" ht="39" thickBot="1" x14ac:dyDescent="0.3">
      <c r="A35" s="73"/>
      <c r="B35" s="36" t="s">
        <v>5</v>
      </c>
      <c r="C35" s="14" t="s">
        <v>16</v>
      </c>
      <c r="D35" s="67" t="s">
        <v>139</v>
      </c>
      <c r="E35" s="14" t="s">
        <v>77</v>
      </c>
    </row>
    <row r="36" spans="1:5" ht="39" thickBot="1" x14ac:dyDescent="0.3">
      <c r="A36" s="73"/>
      <c r="B36" s="36" t="s">
        <v>5</v>
      </c>
      <c r="C36" s="14" t="s">
        <v>18</v>
      </c>
      <c r="D36" s="67" t="s">
        <v>139</v>
      </c>
      <c r="E36" s="14" t="s">
        <v>77</v>
      </c>
    </row>
    <row r="37" spans="1:5" ht="39" thickBot="1" x14ac:dyDescent="0.3">
      <c r="A37" s="73"/>
      <c r="B37" s="36" t="s">
        <v>5</v>
      </c>
      <c r="C37" s="14" t="s">
        <v>17</v>
      </c>
      <c r="D37" s="67" t="s">
        <v>76</v>
      </c>
      <c r="E37" s="14" t="s">
        <v>77</v>
      </c>
    </row>
    <row r="38" spans="1:5" ht="39" thickBot="1" x14ac:dyDescent="0.3">
      <c r="A38" s="74"/>
      <c r="B38" s="9" t="s">
        <v>6</v>
      </c>
      <c r="C38" s="10" t="s">
        <v>41</v>
      </c>
      <c r="D38" s="75" t="s">
        <v>140</v>
      </c>
      <c r="E38" s="10" t="s">
        <v>42</v>
      </c>
    </row>
    <row r="39" spans="1:5" ht="51.75" thickBot="1" x14ac:dyDescent="0.3">
      <c r="A39" s="76"/>
      <c r="B39" s="9" t="s">
        <v>69</v>
      </c>
      <c r="C39" s="10" t="s">
        <v>4</v>
      </c>
      <c r="D39" s="40" t="s">
        <v>88</v>
      </c>
      <c r="E39" s="11" t="s">
        <v>73</v>
      </c>
    </row>
    <row r="40" spans="1:5" ht="51.75" thickBot="1" x14ac:dyDescent="0.3">
      <c r="A40" s="76"/>
      <c r="B40" s="9" t="s">
        <v>71</v>
      </c>
      <c r="C40" s="10" t="s">
        <v>4</v>
      </c>
      <c r="D40" s="40" t="s">
        <v>88</v>
      </c>
      <c r="E40" s="11" t="s">
        <v>73</v>
      </c>
    </row>
    <row r="41" spans="1:5" ht="51.75" thickBot="1" x14ac:dyDescent="0.3">
      <c r="A41" s="76"/>
      <c r="B41" s="9" t="s">
        <v>6</v>
      </c>
      <c r="C41" s="10" t="s">
        <v>4</v>
      </c>
      <c r="D41" s="40" t="s">
        <v>88</v>
      </c>
      <c r="E41" s="11" t="s">
        <v>73</v>
      </c>
    </row>
    <row r="42" spans="1:5" ht="51.75" thickBot="1" x14ac:dyDescent="0.3">
      <c r="A42" s="76"/>
      <c r="B42" s="9" t="s">
        <v>70</v>
      </c>
      <c r="C42" s="10" t="s">
        <v>4</v>
      </c>
      <c r="D42" s="40" t="s">
        <v>88</v>
      </c>
      <c r="E42" s="11" t="s">
        <v>73</v>
      </c>
    </row>
    <row r="43" spans="1:5" ht="51.75" thickBot="1" x14ac:dyDescent="0.3">
      <c r="A43" s="76"/>
      <c r="B43" s="9" t="s">
        <v>70</v>
      </c>
      <c r="C43" s="10" t="s">
        <v>23</v>
      </c>
      <c r="D43" s="40" t="s">
        <v>88</v>
      </c>
      <c r="E43" s="11" t="s">
        <v>73</v>
      </c>
    </row>
    <row r="44" spans="1:5" ht="38.25" customHeight="1" x14ac:dyDescent="0.25">
      <c r="A44" s="77"/>
      <c r="B44" s="81" t="s">
        <v>141</v>
      </c>
    </row>
    <row r="45" spans="1:5" ht="22.5" customHeight="1" x14ac:dyDescent="0.25">
      <c r="A45" s="77"/>
    </row>
  </sheetData>
  <sheetProtection algorithmName="SHA-512" hashValue="mayvVhsNIt8jTnDgmzMYnCcZYyANbsUPWF+zs0/+egH0PQEUhd0PAMID9SG2qNpBGFUWhNCNUyah0niezV+6LQ==" saltValue="xsD03YUgjStIQ426i32PSA==" spinCount="100000" sheet="1" objects="1" scenarios="1"/>
  <mergeCells count="2">
    <mergeCell ref="A8:F8"/>
    <mergeCell ref="A7:E7"/>
  </mergeCells>
  <phoneticPr fontId="3" type="noConversion"/>
  <printOptions horizontalCentered="1"/>
  <pageMargins left="0.6" right="0.70866141732283472" top="0.74803149606299213" bottom="0.74803149606299213" header="0.31496062992125984" footer="0.3149606299212598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2"/>
  <sheetViews>
    <sheetView zoomScaleNormal="100" zoomScaleSheetLayoutView="100" workbookViewId="0">
      <selection activeCell="B11" sqref="B11:C11"/>
    </sheetView>
  </sheetViews>
  <sheetFormatPr baseColWidth="10" defaultRowHeight="15" x14ac:dyDescent="0.25"/>
  <cols>
    <col min="1" max="2" width="4.28515625" style="1" customWidth="1"/>
    <col min="3" max="3" width="40.85546875" style="1" customWidth="1"/>
    <col min="4" max="4" width="8.7109375" style="1" customWidth="1"/>
    <col min="5" max="5" width="14.42578125" style="1" customWidth="1"/>
    <col min="6" max="17" width="4.28515625" style="1" customWidth="1"/>
    <col min="18" max="18" width="3.7109375" style="1" customWidth="1"/>
    <col min="19" max="16384" width="11.42578125" style="1"/>
  </cols>
  <sheetData>
    <row r="7" spans="1:17" s="2" customFormat="1" ht="15.75" customHeight="1" x14ac:dyDescent="0.25">
      <c r="A7" s="98" t="s">
        <v>46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spans="1:17" s="2" customFormat="1" ht="15.75" customHeight="1" x14ac:dyDescent="0.25">
      <c r="A8" s="99" t="s">
        <v>125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6"/>
      <c r="Q8" s="6"/>
    </row>
    <row r="9" spans="1:17" s="2" customFormat="1" ht="6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6"/>
      <c r="Q9" s="6"/>
    </row>
    <row r="10" spans="1:17" ht="15.75" thickBot="1" x14ac:dyDescent="0.3">
      <c r="B10" s="38" t="s">
        <v>43</v>
      </c>
    </row>
    <row r="11" spans="1:17" ht="114.75" customHeight="1" thickBot="1" x14ac:dyDescent="0.3">
      <c r="B11" s="104" t="s">
        <v>1</v>
      </c>
      <c r="C11" s="105"/>
      <c r="D11" s="47" t="s">
        <v>25</v>
      </c>
      <c r="E11" s="48" t="s">
        <v>12</v>
      </c>
      <c r="F11" s="48" t="s">
        <v>26</v>
      </c>
      <c r="G11" s="48" t="s">
        <v>27</v>
      </c>
      <c r="H11" s="48" t="s">
        <v>28</v>
      </c>
      <c r="I11" s="48" t="s">
        <v>29</v>
      </c>
      <c r="J11" s="48" t="s">
        <v>30</v>
      </c>
      <c r="K11" s="48" t="s">
        <v>31</v>
      </c>
      <c r="L11" s="48" t="s">
        <v>32</v>
      </c>
      <c r="M11" s="48" t="s">
        <v>33</v>
      </c>
      <c r="N11" s="48" t="s">
        <v>34</v>
      </c>
      <c r="O11" s="48" t="s">
        <v>35</v>
      </c>
      <c r="P11" s="48" t="s">
        <v>44</v>
      </c>
      <c r="Q11" s="49" t="s">
        <v>45</v>
      </c>
    </row>
    <row r="12" spans="1:17" ht="15.75" thickBot="1" x14ac:dyDescent="0.3">
      <c r="B12" s="101" t="s">
        <v>61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3"/>
    </row>
    <row r="13" spans="1:17" x14ac:dyDescent="0.25">
      <c r="B13" s="51">
        <v>1</v>
      </c>
      <c r="C13" s="64" t="s">
        <v>96</v>
      </c>
      <c r="D13" s="52" t="s">
        <v>94</v>
      </c>
      <c r="E13" s="53" t="s">
        <v>59</v>
      </c>
      <c r="F13" s="82"/>
      <c r="G13" s="82"/>
      <c r="H13" s="82"/>
      <c r="I13" s="82"/>
      <c r="J13" s="82"/>
      <c r="K13" s="82"/>
      <c r="L13" s="82"/>
      <c r="M13" s="82"/>
      <c r="N13" s="82"/>
      <c r="O13" s="54"/>
      <c r="P13" s="54"/>
      <c r="Q13" s="55"/>
    </row>
    <row r="14" spans="1:17" x14ac:dyDescent="0.25">
      <c r="B14" s="8">
        <v>2</v>
      </c>
      <c r="C14" s="4" t="s">
        <v>136</v>
      </c>
      <c r="D14" s="5" t="s">
        <v>95</v>
      </c>
      <c r="E14" s="50" t="s">
        <v>19</v>
      </c>
      <c r="F14" s="83"/>
      <c r="G14" s="83"/>
      <c r="H14" s="83"/>
      <c r="I14" s="83"/>
      <c r="J14" s="83"/>
      <c r="K14" s="83"/>
      <c r="L14" s="83"/>
      <c r="M14" s="83"/>
      <c r="N14" s="37"/>
      <c r="O14" s="37"/>
      <c r="P14" s="37"/>
      <c r="Q14" s="41"/>
    </row>
    <row r="15" spans="1:17" x14ac:dyDescent="0.25">
      <c r="B15" s="8">
        <v>3</v>
      </c>
      <c r="C15" s="4" t="s">
        <v>80</v>
      </c>
      <c r="D15" s="5" t="s">
        <v>94</v>
      </c>
      <c r="E15" s="50" t="s">
        <v>59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41"/>
    </row>
    <row r="16" spans="1:17" x14ac:dyDescent="0.25">
      <c r="B16" s="8">
        <v>4</v>
      </c>
      <c r="C16" s="4" t="s">
        <v>7</v>
      </c>
      <c r="D16" s="5" t="s">
        <v>95</v>
      </c>
      <c r="E16" s="50" t="s">
        <v>97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41"/>
    </row>
    <row r="17" spans="2:17" x14ac:dyDescent="0.25">
      <c r="B17" s="8">
        <v>5</v>
      </c>
      <c r="C17" s="60" t="s">
        <v>68</v>
      </c>
      <c r="D17" s="61" t="s">
        <v>112</v>
      </c>
      <c r="E17" s="50" t="s">
        <v>59</v>
      </c>
      <c r="F17" s="84"/>
      <c r="G17" s="84"/>
      <c r="H17" s="84"/>
      <c r="I17" s="84"/>
      <c r="J17" s="84"/>
      <c r="K17" s="84"/>
      <c r="L17" s="84"/>
      <c r="M17" s="84"/>
      <c r="N17" s="84"/>
      <c r="O17" s="62"/>
      <c r="P17" s="62"/>
      <c r="Q17" s="63"/>
    </row>
    <row r="18" spans="2:17" x14ac:dyDescent="0.25">
      <c r="B18" s="8">
        <v>6</v>
      </c>
      <c r="C18" s="60" t="s">
        <v>133</v>
      </c>
      <c r="D18" s="61" t="s">
        <v>112</v>
      </c>
      <c r="E18" s="50" t="s">
        <v>59</v>
      </c>
      <c r="F18" s="84"/>
      <c r="G18" s="84"/>
      <c r="H18" s="84"/>
      <c r="I18" s="84"/>
      <c r="J18" s="84"/>
      <c r="K18" s="84"/>
      <c r="L18" s="84"/>
      <c r="M18" s="84"/>
      <c r="N18" s="84"/>
      <c r="O18" s="62"/>
      <c r="P18" s="62"/>
      <c r="Q18" s="63"/>
    </row>
    <row r="19" spans="2:17" x14ac:dyDescent="0.25">
      <c r="B19" s="8">
        <v>7</v>
      </c>
      <c r="C19" s="60" t="s">
        <v>134</v>
      </c>
      <c r="D19" s="61" t="s">
        <v>112</v>
      </c>
      <c r="E19" s="50" t="s">
        <v>59</v>
      </c>
      <c r="F19" s="84"/>
      <c r="G19" s="84"/>
      <c r="H19" s="84"/>
      <c r="I19" s="84"/>
      <c r="J19" s="84"/>
      <c r="K19" s="84"/>
      <c r="L19" s="84"/>
      <c r="M19" s="84"/>
      <c r="N19" s="84"/>
      <c r="O19" s="62"/>
      <c r="P19" s="62"/>
      <c r="Q19" s="63"/>
    </row>
    <row r="20" spans="2:17" x14ac:dyDescent="0.25">
      <c r="B20" s="8">
        <v>8</v>
      </c>
      <c r="C20" s="60" t="s">
        <v>16</v>
      </c>
      <c r="D20" s="61" t="s">
        <v>112</v>
      </c>
      <c r="E20" s="50" t="s">
        <v>15</v>
      </c>
      <c r="F20" s="84"/>
      <c r="G20" s="84"/>
      <c r="H20" s="84"/>
      <c r="I20" s="84"/>
      <c r="J20" s="84"/>
      <c r="K20" s="62"/>
      <c r="L20" s="62"/>
      <c r="M20" s="62"/>
      <c r="N20" s="62"/>
      <c r="O20" s="62"/>
      <c r="P20" s="62"/>
      <c r="Q20" s="63"/>
    </row>
    <row r="21" spans="2:17" x14ac:dyDescent="0.25">
      <c r="B21" s="8">
        <v>9</v>
      </c>
      <c r="C21" s="60" t="s">
        <v>17</v>
      </c>
      <c r="D21" s="61" t="s">
        <v>112</v>
      </c>
      <c r="E21" s="50" t="s">
        <v>15</v>
      </c>
      <c r="F21" s="84"/>
      <c r="G21" s="84"/>
      <c r="H21" s="84"/>
      <c r="I21" s="84"/>
      <c r="J21" s="84"/>
      <c r="K21" s="62"/>
      <c r="L21" s="62"/>
      <c r="M21" s="62"/>
      <c r="N21" s="62"/>
      <c r="O21" s="62"/>
      <c r="P21" s="62"/>
      <c r="Q21" s="63"/>
    </row>
    <row r="22" spans="2:17" ht="15.75" thickBot="1" x14ac:dyDescent="0.3">
      <c r="B22" s="13">
        <v>10</v>
      </c>
      <c r="C22" s="56" t="s">
        <v>18</v>
      </c>
      <c r="D22" s="57" t="s">
        <v>112</v>
      </c>
      <c r="E22" s="42" t="s">
        <v>15</v>
      </c>
      <c r="F22" s="85"/>
      <c r="G22" s="85"/>
      <c r="H22" s="85"/>
      <c r="I22" s="85"/>
      <c r="J22" s="85"/>
      <c r="K22" s="58"/>
      <c r="L22" s="58"/>
      <c r="M22" s="58"/>
      <c r="N22" s="58"/>
      <c r="O22" s="58"/>
      <c r="P22" s="58"/>
      <c r="Q22" s="59"/>
    </row>
  </sheetData>
  <sheetProtection algorithmName="SHA-512" hashValue="VHiz05BQSleMdMvpg6DjpbkjLkqUq4FNOfjenOnL1J7X82vzXjTtYdfY9Qd+EWUAjYvCHTQP9h1I7/mxA+9aLA==" saltValue="bHV9g7q31lXBFhDtggVOaA==" spinCount="100000" sheet="1" objects="1" scenarios="1"/>
  <mergeCells count="4">
    <mergeCell ref="B12:Q12"/>
    <mergeCell ref="A7:Q7"/>
    <mergeCell ref="A8:O8"/>
    <mergeCell ref="B11:C11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1CAD13C7FEF446870B69B5736428A6" ma:contentTypeVersion="0" ma:contentTypeDescription="Crear nuevo documento." ma:contentTypeScope="" ma:versionID="1919b7c4a1113c3871ee08ce4f5449ac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C63EA87-2AFA-4430-9837-65161DD6C016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E1DDCB-8A27-430B-8002-D9AE417D30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90B095-6D7C-4859-8D06-7FB4B6931C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POBLACIÓN ACREDITADA</vt:lpstr>
      <vt:lpstr>ACREDITACIONES RECIBIDAS</vt:lpstr>
      <vt:lpstr>AVANCE ACREDITACIONES</vt:lpstr>
      <vt:lpstr>'AVANCE ACREDITACIONES'!Área_de_impresión</vt:lpstr>
      <vt:lpstr>'POBLACIÓN ACREDITADA'!Área_de_impresión</vt:lpstr>
    </vt:vector>
  </TitlesOfParts>
  <Company>Universidad De La Salle Bajío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Rentería Mena</dc:creator>
  <cp:lastModifiedBy>Administrativo</cp:lastModifiedBy>
  <cp:lastPrinted>2022-01-10T17:47:45Z</cp:lastPrinted>
  <dcterms:created xsi:type="dcterms:W3CDTF">2008-07-09T15:42:57Z</dcterms:created>
  <dcterms:modified xsi:type="dcterms:W3CDTF">2022-01-31T14:49:03Z</dcterms:modified>
</cp:coreProperties>
</file>