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_PROTEGIDOS\"/>
    </mc:Choice>
  </mc:AlternateContent>
  <bookViews>
    <workbookView xWindow="0" yWindow="0" windowWidth="20490" windowHeight="6825" tabRatio="837"/>
  </bookViews>
  <sheets>
    <sheet name="EDU. CONTINUA" sheetId="7" r:id="rId1"/>
    <sheet name="EDU. CONTINUA LÍNEA" sheetId="9" r:id="rId2"/>
    <sheet name="COLABORACIONES" sheetId="8" r:id="rId3"/>
  </sheets>
  <externalReferences>
    <externalReference r:id="rId4"/>
  </externalReferences>
  <definedNames>
    <definedName name="_xlnm._FilterDatabase" localSheetId="0" hidden="1">'EDU. CONTINUA'!$A$20:$U$185</definedName>
  </definedNames>
  <calcPr calcId="162913"/>
</workbook>
</file>

<file path=xl/calcChain.xml><?xml version="1.0" encoding="utf-8"?>
<calcChain xmlns="http://schemas.openxmlformats.org/spreadsheetml/2006/main">
  <c r="M139" i="9" l="1"/>
  <c r="L139" i="9"/>
  <c r="K139" i="9"/>
  <c r="J139" i="9"/>
  <c r="H138" i="9"/>
  <c r="G138" i="9"/>
  <c r="H137" i="9"/>
  <c r="G137" i="9"/>
  <c r="H136" i="9"/>
  <c r="G136" i="9"/>
  <c r="H135" i="9"/>
  <c r="G135" i="9"/>
  <c r="H134" i="9"/>
  <c r="G134" i="9"/>
  <c r="H133" i="9"/>
  <c r="G133" i="9"/>
  <c r="H132" i="9"/>
  <c r="G132" i="9"/>
  <c r="H131" i="9"/>
  <c r="G131" i="9"/>
  <c r="H130" i="9"/>
  <c r="G130" i="9"/>
  <c r="H129" i="9"/>
  <c r="G129" i="9"/>
  <c r="H128" i="9"/>
  <c r="G128" i="9"/>
  <c r="H127" i="9"/>
  <c r="G127" i="9"/>
  <c r="H126" i="9"/>
  <c r="G126" i="9"/>
  <c r="H125" i="9"/>
  <c r="G125" i="9"/>
  <c r="H124" i="9"/>
  <c r="G124" i="9"/>
  <c r="H123" i="9"/>
  <c r="G123" i="9"/>
  <c r="H122" i="9"/>
  <c r="G122" i="9"/>
  <c r="H121" i="9"/>
  <c r="G121" i="9"/>
  <c r="H120" i="9"/>
  <c r="G120" i="9"/>
  <c r="H119" i="9"/>
  <c r="G119" i="9"/>
  <c r="H118" i="9"/>
  <c r="G118" i="9"/>
  <c r="H117" i="9"/>
  <c r="G117" i="9"/>
  <c r="H116" i="9"/>
  <c r="G116" i="9"/>
  <c r="H115" i="9"/>
  <c r="G115" i="9"/>
  <c r="H114" i="9"/>
  <c r="G114" i="9"/>
  <c r="H113" i="9"/>
  <c r="G113" i="9"/>
  <c r="H112" i="9"/>
  <c r="G112" i="9"/>
  <c r="H111" i="9"/>
  <c r="G111" i="9"/>
  <c r="H110" i="9"/>
  <c r="G110" i="9"/>
  <c r="H109" i="9"/>
  <c r="G109" i="9"/>
  <c r="H108" i="9"/>
  <c r="G108" i="9"/>
  <c r="H107" i="9"/>
  <c r="G107" i="9"/>
  <c r="H106" i="9"/>
  <c r="G106" i="9"/>
  <c r="H105" i="9"/>
  <c r="G105" i="9"/>
  <c r="H104" i="9"/>
  <c r="G104" i="9"/>
  <c r="H103" i="9"/>
  <c r="G103" i="9"/>
  <c r="H102" i="9"/>
  <c r="G102" i="9"/>
  <c r="H101" i="9"/>
  <c r="G101" i="9"/>
  <c r="H100" i="9"/>
  <c r="G100" i="9"/>
  <c r="H99" i="9"/>
  <c r="G99" i="9"/>
  <c r="H98" i="9"/>
  <c r="G98" i="9"/>
  <c r="H97" i="9"/>
  <c r="G97" i="9"/>
  <c r="H96" i="9"/>
  <c r="G96" i="9"/>
  <c r="H95" i="9"/>
  <c r="G95" i="9"/>
  <c r="H94" i="9"/>
  <c r="G94" i="9"/>
  <c r="H93" i="9"/>
  <c r="G93" i="9"/>
  <c r="H92" i="9"/>
  <c r="G92" i="9"/>
  <c r="H91" i="9"/>
  <c r="G91" i="9"/>
  <c r="H90" i="9"/>
  <c r="G90" i="9"/>
  <c r="H89" i="9"/>
  <c r="G89" i="9"/>
  <c r="H88" i="9"/>
  <c r="G88" i="9"/>
  <c r="H87" i="9"/>
  <c r="G87" i="9"/>
  <c r="H86" i="9"/>
  <c r="G86" i="9"/>
  <c r="H85" i="9"/>
  <c r="G85" i="9"/>
  <c r="H84" i="9"/>
  <c r="G84" i="9"/>
  <c r="H83" i="9"/>
  <c r="G83" i="9"/>
  <c r="H82" i="9"/>
  <c r="G82" i="9"/>
  <c r="H81" i="9"/>
  <c r="G81" i="9"/>
  <c r="H80" i="9"/>
  <c r="G80" i="9"/>
  <c r="H79" i="9"/>
  <c r="G79" i="9"/>
  <c r="H78" i="9"/>
  <c r="G78" i="9"/>
  <c r="H77" i="9"/>
  <c r="G77" i="9"/>
  <c r="H76" i="9"/>
  <c r="G76" i="9"/>
  <c r="H75" i="9"/>
  <c r="G75" i="9"/>
  <c r="H74" i="9"/>
  <c r="G74" i="9"/>
  <c r="H73" i="9"/>
  <c r="G73" i="9"/>
  <c r="H72" i="9"/>
  <c r="G72" i="9"/>
  <c r="H71" i="9"/>
  <c r="G71" i="9"/>
  <c r="H70" i="9"/>
  <c r="G70" i="9"/>
  <c r="H69" i="9"/>
  <c r="G69" i="9"/>
  <c r="H68" i="9"/>
  <c r="G68" i="9"/>
  <c r="H67" i="9"/>
  <c r="G67" i="9"/>
  <c r="H66" i="9"/>
  <c r="G66" i="9"/>
  <c r="H65" i="9"/>
  <c r="G65" i="9"/>
  <c r="H64" i="9"/>
  <c r="G64" i="9"/>
  <c r="H63" i="9"/>
  <c r="G63" i="9"/>
  <c r="H62" i="9"/>
  <c r="G62" i="9"/>
  <c r="H61" i="9"/>
  <c r="G61" i="9"/>
  <c r="H60" i="9"/>
  <c r="G60" i="9"/>
  <c r="H59" i="9"/>
  <c r="G59" i="9"/>
  <c r="H58" i="9"/>
  <c r="G58" i="9"/>
  <c r="H57" i="9"/>
  <c r="G57" i="9"/>
  <c r="H56" i="9"/>
  <c r="G56" i="9"/>
  <c r="H55" i="9"/>
  <c r="G55" i="9"/>
  <c r="H54" i="9"/>
  <c r="G54" i="9"/>
  <c r="H53" i="9"/>
  <c r="G53" i="9"/>
  <c r="H52" i="9"/>
  <c r="G52" i="9"/>
  <c r="H51" i="9"/>
  <c r="G51" i="9"/>
  <c r="H50" i="9"/>
  <c r="G50" i="9"/>
  <c r="H49" i="9"/>
  <c r="G49" i="9"/>
  <c r="H48" i="9"/>
  <c r="G48" i="9"/>
  <c r="H47" i="9"/>
  <c r="G47" i="9"/>
  <c r="H46" i="9"/>
  <c r="G46" i="9"/>
  <c r="H45" i="9"/>
  <c r="G45" i="9"/>
  <c r="H44" i="9"/>
  <c r="G44" i="9"/>
  <c r="H43" i="9"/>
  <c r="G43" i="9"/>
  <c r="H42" i="9"/>
  <c r="G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34" i="9"/>
  <c r="G34" i="9"/>
  <c r="H33" i="9"/>
  <c r="G33" i="9"/>
  <c r="H32" i="9"/>
  <c r="G32" i="9"/>
  <c r="H31" i="9"/>
  <c r="G31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23" i="9"/>
  <c r="H139" i="9" s="1"/>
  <c r="M18" i="9" s="1"/>
  <c r="E17" i="9" s="1"/>
  <c r="G23" i="9"/>
  <c r="G139" i="9" s="1"/>
  <c r="D17" i="9"/>
  <c r="E16" i="9"/>
  <c r="G16" i="9" s="1"/>
  <c r="G17" i="9" l="1"/>
  <c r="T154" i="7"/>
  <c r="T155" i="7"/>
  <c r="I15" i="7" l="1"/>
  <c r="T185" i="7"/>
  <c r="T184" i="7"/>
  <c r="T183" i="7"/>
  <c r="T182" i="7"/>
  <c r="T181" i="7"/>
  <c r="T180" i="7"/>
  <c r="T179" i="7"/>
  <c r="T178" i="7"/>
  <c r="T177" i="7"/>
  <c r="T176" i="7"/>
  <c r="T175" i="7"/>
  <c r="T174" i="7"/>
  <c r="T173" i="7"/>
  <c r="T172" i="7"/>
  <c r="T171" i="7"/>
  <c r="T170" i="7"/>
  <c r="T169" i="7"/>
  <c r="T168" i="7"/>
  <c r="T167" i="7"/>
  <c r="T166" i="7"/>
  <c r="T165" i="7"/>
  <c r="T164" i="7"/>
  <c r="T163" i="7"/>
  <c r="T162" i="7"/>
  <c r="T161" i="7"/>
  <c r="T160" i="7"/>
  <c r="T159" i="7"/>
  <c r="T158" i="7"/>
  <c r="T157" i="7"/>
  <c r="T156" i="7"/>
  <c r="T153" i="7"/>
  <c r="T152" i="7"/>
  <c r="T151" i="7"/>
  <c r="T150" i="7"/>
  <c r="T149" i="7"/>
  <c r="T148" i="7"/>
  <c r="T147" i="7"/>
  <c r="T146" i="7"/>
  <c r="T145" i="7"/>
  <c r="T144" i="7"/>
  <c r="T143" i="7"/>
  <c r="T142" i="7"/>
  <c r="T141" i="7"/>
  <c r="T140" i="7"/>
  <c r="T139" i="7"/>
  <c r="T138" i="7"/>
  <c r="T137" i="7"/>
  <c r="T136" i="7"/>
  <c r="T135" i="7"/>
  <c r="T134" i="7"/>
  <c r="T133" i="7"/>
  <c r="T132" i="7"/>
  <c r="T131" i="7"/>
  <c r="T130" i="7"/>
  <c r="T129" i="7"/>
  <c r="T128" i="7"/>
  <c r="T127" i="7"/>
  <c r="T126" i="7"/>
  <c r="T125" i="7"/>
  <c r="T124" i="7"/>
  <c r="T123" i="7"/>
  <c r="T122" i="7"/>
  <c r="T121" i="7"/>
  <c r="T120" i="7"/>
  <c r="T119" i="7"/>
  <c r="T118" i="7"/>
  <c r="T117" i="7"/>
  <c r="T81" i="7" l="1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77" i="7" l="1"/>
  <c r="F15" i="7" l="1"/>
  <c r="E15" i="7"/>
  <c r="D15" i="7"/>
  <c r="T116" i="7" l="1"/>
  <c r="T115" i="7"/>
  <c r="T114" i="7"/>
  <c r="T113" i="7"/>
  <c r="T112" i="7"/>
  <c r="T111" i="7"/>
  <c r="T110" i="7"/>
  <c r="T109" i="7"/>
  <c r="T108" i="7"/>
  <c r="T107" i="7"/>
  <c r="T106" i="7"/>
  <c r="T105" i="7"/>
  <c r="T104" i="7"/>
  <c r="T103" i="7"/>
  <c r="T102" i="7"/>
  <c r="T101" i="7"/>
  <c r="T100" i="7"/>
  <c r="T99" i="7"/>
  <c r="T98" i="7"/>
  <c r="T97" i="7"/>
  <c r="T80" i="7"/>
  <c r="T79" i="7"/>
  <c r="T76" i="7"/>
  <c r="T75" i="7"/>
  <c r="T74" i="7"/>
  <c r="T73" i="7"/>
  <c r="T72" i="7"/>
  <c r="T71" i="7"/>
  <c r="T70" i="7"/>
  <c r="T69" i="7"/>
  <c r="T68" i="7"/>
  <c r="T67" i="7"/>
  <c r="T66" i="7"/>
  <c r="T65" i="7"/>
  <c r="T64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9" i="7"/>
  <c r="T48" i="7"/>
  <c r="T47" i="7"/>
  <c r="T46" i="7"/>
  <c r="T45" i="7"/>
  <c r="T44" i="7"/>
  <c r="T43" i="7"/>
  <c r="T42" i="7"/>
  <c r="T41" i="7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J15" i="7" l="1"/>
</calcChain>
</file>

<file path=xl/sharedStrings.xml><?xml version="1.0" encoding="utf-8"?>
<sst xmlns="http://schemas.openxmlformats.org/spreadsheetml/2006/main" count="1896" uniqueCount="506">
  <si>
    <t>CAMPUS</t>
  </si>
  <si>
    <t>CURSOS</t>
  </si>
  <si>
    <t>ALUMNOS</t>
  </si>
  <si>
    <t>Campestre</t>
  </si>
  <si>
    <t>Salamanca</t>
  </si>
  <si>
    <t>TOTAL</t>
  </si>
  <si>
    <t>#</t>
  </si>
  <si>
    <t>NOMBRE</t>
  </si>
  <si>
    <t>Área Disciplinar</t>
  </si>
  <si>
    <t>Clave</t>
  </si>
  <si>
    <t>Gen</t>
  </si>
  <si>
    <t>Gpo.</t>
  </si>
  <si>
    <t>Esquema</t>
  </si>
  <si>
    <t>Modalidad</t>
  </si>
  <si>
    <t>Tipo</t>
  </si>
  <si>
    <t>Empresa</t>
  </si>
  <si>
    <t>Período</t>
  </si>
  <si>
    <t>Campus</t>
  </si>
  <si>
    <t>Unidad Académica</t>
  </si>
  <si>
    <t>Horas</t>
  </si>
  <si>
    <t>Inicio</t>
  </si>
  <si>
    <t>Término</t>
  </si>
  <si>
    <t>Inscritos</t>
  </si>
  <si>
    <t xml:space="preserve"> </t>
  </si>
  <si>
    <t>Actividad</t>
  </si>
  <si>
    <t>Descripción</t>
  </si>
  <si>
    <t>Fecha</t>
  </si>
  <si>
    <t>Hombres</t>
  </si>
  <si>
    <t>Mujeres</t>
  </si>
  <si>
    <t>Total</t>
  </si>
  <si>
    <t>COLABORACIONES ESPECIALES DE EDUCACIÓN CONTINUA 2021</t>
  </si>
  <si>
    <t>EDUCACIÓN CONTINUA PRESENCIAL 2021</t>
  </si>
  <si>
    <t>Ene-Jun 2021</t>
  </si>
  <si>
    <t>Jul-Dic 2021</t>
  </si>
  <si>
    <t>EDUCACIÓN CONTINUA 2021</t>
  </si>
  <si>
    <t xml:space="preserve"> Manejo y Medicina de Fauna Silvestre-Modalidad a distancia</t>
  </si>
  <si>
    <t>Decoración de Ambientes Interiores-Modalidad a distancia</t>
  </si>
  <si>
    <t>Contabilidad para no Contadores-Modalidad a distancia</t>
  </si>
  <si>
    <t>Análisis y gestión del riesgo en la seguridad patrimonial empresarial-Modalidad a distancia</t>
  </si>
  <si>
    <t>Administración de Instituciones de Salud-Modalidad a distancia</t>
  </si>
  <si>
    <t xml:space="preserve"> Mediación y Conciliación-Semipresencial</t>
  </si>
  <si>
    <t>Finanzas para no Financieros-Modalidad a distancia</t>
  </si>
  <si>
    <t>Planeación Estratégica de RH y Desarrollo Organizacional -Modalidad a distancia</t>
  </si>
  <si>
    <t>Innovación estratégica para el desarrollo de un plan de negocios</t>
  </si>
  <si>
    <t>Capacitación SICADI 2021 para Directivos</t>
  </si>
  <si>
    <t>Alineación al EC0076 Evaluación de la competencia de candidatos -Modalidad a distancia</t>
  </si>
  <si>
    <t>Seminario de Estrategias de Actualización Laboral</t>
  </si>
  <si>
    <t>Seguridad Patrimonial para la Industria-Modalidad a distancia</t>
  </si>
  <si>
    <t>Resiliencia al Cambio</t>
  </si>
  <si>
    <t>ABC de los Costos-Packaging Store de México</t>
  </si>
  <si>
    <t>Emprendimiento y desarrollo de producto-Modalidad a distancia</t>
  </si>
  <si>
    <t>Arquitectura informacional y proyectos integrados-Modalidad a distancia</t>
  </si>
  <si>
    <t>Taller de Titulación de Posgrados Facultad de Negocios</t>
  </si>
  <si>
    <t xml:space="preserve"> Norma Oficial Mexicana NOM-035-STPS-2018, Factores de riesgo psicosocial en el trabajo-identificación, análisis y prevención (Tribunal de Justicia del Estado de Gto)</t>
  </si>
  <si>
    <t>Administración de Proyectos - Modalidad a distancia</t>
  </si>
  <si>
    <t>Alineación al Estándar EC0217: Impartición de cursos presenciales.-Modalidad a distancia</t>
  </si>
  <si>
    <t>Excel Avanzado para Análisis de Información</t>
  </si>
  <si>
    <t>ABC de las Obligaciones Fiscales</t>
  </si>
  <si>
    <t>Desarrollo de Habilidades Gerenciales-Nagase Enterprise México</t>
  </si>
  <si>
    <t>Español CIRO-Modalidad a distancia</t>
  </si>
  <si>
    <t>Actualización en Reforma Fiscal</t>
  </si>
  <si>
    <t>Seminario Internacional: Métodos Ágiles para la Gestión Empresarial</t>
  </si>
  <si>
    <t>Neuromarketing-SABES</t>
  </si>
  <si>
    <t>Seminario Internacional en Técnicas de Enseñanza de las Ciencias Sociales</t>
  </si>
  <si>
    <t>Seminario Internacional en Ambientes Inclusivos y Diversos para las Infancias</t>
  </si>
  <si>
    <t>Derecho Notarial-ISSEG</t>
  </si>
  <si>
    <t>Prevención de Violencia en Cursos en Linea</t>
  </si>
  <si>
    <t>Introducción a la Administración del Capital Humanos-SPPAS</t>
  </si>
  <si>
    <t>Gestión Estratégica para Empresas de Servicios</t>
  </si>
  <si>
    <t>Análisis de criterios en materia fiscal a la luz de los derechos humanos</t>
  </si>
  <si>
    <t>Actualización sobre la reforma en materia de justicia laboral y defensa fiscal</t>
  </si>
  <si>
    <t>Modalidades de Diseño Instruccional Gamificación</t>
  </si>
  <si>
    <t>Investigación de Mercados para la Toma de Decisiones-Coppel</t>
  </si>
  <si>
    <t>Seminario de Estrategia para la Vida Laboral 2021</t>
  </si>
  <si>
    <t>Cultivo de Flores en Invernadero</t>
  </si>
  <si>
    <t>Inocuidad y Calidad Agrícola</t>
  </si>
  <si>
    <t>Medios de Defensa Administrativos en la nueva era digital-Modalidad a distancia</t>
  </si>
  <si>
    <t>Análisis facial y diseño de sonrisa</t>
  </si>
  <si>
    <t>1er. Conversatorio Agroalimentario / Inteligencia comercial y tendencias en los agronegocios</t>
  </si>
  <si>
    <t>1er. Conversatorio Agroalimentario / Finanzas en los agronegocios</t>
  </si>
  <si>
    <t>1er. Conversatorio Agroalimentario / Estrategias y herramientas para la consolodación de negocios agroalimentarios</t>
  </si>
  <si>
    <t>1er. Conversatorio Agroalimentario / Economía circular en la industria agroepecuaria</t>
  </si>
  <si>
    <t>1er. Conversatorio Agroalimentario / Startups en agronegocios</t>
  </si>
  <si>
    <t>¿Cómo introducir tu negocio al comercio digital?</t>
  </si>
  <si>
    <t>¿Cómo puede ayudarme la mediación en la solución de conflictos?</t>
  </si>
  <si>
    <t>Prevención de violencia e cursos en linea</t>
  </si>
  <si>
    <t>Mitos y realidades en redes sociales</t>
  </si>
  <si>
    <t>Agronomía y Veterinaria</t>
  </si>
  <si>
    <t>Arquitectura y Diseño</t>
  </si>
  <si>
    <t>Ciencias sociales, Administración y Derecho</t>
  </si>
  <si>
    <t>Ciencias sociales, administración y derecho</t>
  </si>
  <si>
    <t>Ingeniería y Tecnología</t>
  </si>
  <si>
    <t>Salud</t>
  </si>
  <si>
    <t>D2MF</t>
  </si>
  <si>
    <t>D2DI</t>
  </si>
  <si>
    <t>C2CC</t>
  </si>
  <si>
    <t>D2GR</t>
  </si>
  <si>
    <t>D2IS</t>
  </si>
  <si>
    <t>D2EC</t>
  </si>
  <si>
    <t>C2FF</t>
  </si>
  <si>
    <t>CPRH</t>
  </si>
  <si>
    <t>DI2N</t>
  </si>
  <si>
    <t>C2MG</t>
  </si>
  <si>
    <t>DSPD</t>
  </si>
  <si>
    <t>TRAC</t>
  </si>
  <si>
    <t>CCPS</t>
  </si>
  <si>
    <t>DEPD</t>
  </si>
  <si>
    <t>D2AS</t>
  </si>
  <si>
    <t>T2PN</t>
  </si>
  <si>
    <t>C35T</t>
  </si>
  <si>
    <t>C2AP</t>
  </si>
  <si>
    <t>C2EC</t>
  </si>
  <si>
    <t>C2AD</t>
  </si>
  <si>
    <t>DABC</t>
  </si>
  <si>
    <t>CHGN</t>
  </si>
  <si>
    <t>CES2</t>
  </si>
  <si>
    <t>CRFS</t>
  </si>
  <si>
    <t>CSIM</t>
  </si>
  <si>
    <t>CNSB</t>
  </si>
  <si>
    <t>CSCS</t>
  </si>
  <si>
    <t>CSIA</t>
  </si>
  <si>
    <t>TDNI</t>
  </si>
  <si>
    <t>CPVC</t>
  </si>
  <si>
    <t>TIAC</t>
  </si>
  <si>
    <t>D2GE</t>
  </si>
  <si>
    <t>TACM</t>
  </si>
  <si>
    <t>TAJL</t>
  </si>
  <si>
    <t>CDIG</t>
  </si>
  <si>
    <t>CIMD</t>
  </si>
  <si>
    <t>MIFI</t>
  </si>
  <si>
    <t>MIIC</t>
  </si>
  <si>
    <t>Abierto</t>
  </si>
  <si>
    <t>Cerrado</t>
  </si>
  <si>
    <t>A Distancia</t>
  </si>
  <si>
    <t>Semi presencial</t>
  </si>
  <si>
    <t>NA</t>
  </si>
  <si>
    <t>Presencial</t>
  </si>
  <si>
    <t>Diplomado</t>
  </si>
  <si>
    <t>Curso</t>
  </si>
  <si>
    <t>Aval Académico</t>
  </si>
  <si>
    <t>Conferencia</t>
  </si>
  <si>
    <t>Taller</t>
  </si>
  <si>
    <t>Profesionales en el área de Medicina Veterinaria y Zootecnia interesados en las actualizaciones médicas y de manejo de especies silvestres.</t>
  </si>
  <si>
    <t>Público en general, estudiantes, amas de casa y principiantes en asesoría de decoración.</t>
  </si>
  <si>
    <t>Público en general que desee profundizar en el conocimiento de la técnica contable, y la interpretación de la información financiera generada por las organizaciones.</t>
  </si>
  <si>
    <t>Criminólogos, Criminalistas, emprendedores en las áreas de seguridad privada, interesados en Seguridad Pública, Seguridad Patrimonial, Prevención de Riesgos, Recursos Humanos y demás áreas afines que les interese aplicar los conocimientos de la criminología.</t>
  </si>
  <si>
    <t>Médicos, Enfermeras, y personas del sector con interés en el tema.</t>
  </si>
  <si>
    <t>Abogados, Psicólogos, Trabajadores Sociales y profesionistas que deseen especializarse en el manejo de la mediación y conciliación.</t>
  </si>
  <si>
    <t>Directores, gerentes, subgerentes, supervisores de áreas no financieras de la organización implicados en la operación de negocios.</t>
  </si>
  <si>
    <t>Gerentes,Administradores, miembrosde consejos administrativos, empresarios y personas interesadas en el tema con interés y contar con un plan de desarrollo.</t>
  </si>
  <si>
    <t>Alumnos egresados de la licenciatura en la Facultad de Negocios de la Universidad De La Salle Bajío.</t>
  </si>
  <si>
    <t>Directivos de Caja Popular Mexicana; integrantes de los Comités Promotores de Sucursal.</t>
  </si>
  <si>
    <t>Personal docente adscrito al Instituto Tecnológico Superior de Abasolo</t>
  </si>
  <si>
    <t>Empresas asociadas del Clúster Automotriz de Guanajuato</t>
  </si>
  <si>
    <t>Personal de empresas asociadas a Cluster Automotriz</t>
  </si>
  <si>
    <t>Personal de la empresa Packaging de México</t>
  </si>
  <si>
    <t>Alumnos egresados de la licenciatura en la Facultad de Diseño de la Universidad De La Salle Bajío.</t>
  </si>
  <si>
    <t>Alumnos egresados de la licenciatura en la Facultad de Arquitectura de la Universidad De La Salle Bajío.</t>
  </si>
  <si>
    <t>Estudiantes egresados de la Facultad de Negocios de la Universidad De La Salle</t>
  </si>
  <si>
    <t>Personal adscrito al Tribunal de Justicia del Estado de Guanajuato.</t>
  </si>
  <si>
    <t>Personas que deseen conocer, iniciar y actualizar sus conocimientos para administrar proyectos utilizando los procesos y herramientas que permitan los mejores resultados, en la gestión de proyectos.</t>
  </si>
  <si>
    <t>Personas dedicadas a la capacitación interesadas en certificarse ante el CONOCER</t>
  </si>
  <si>
    <t xml:space="preserve">Público en general que requiera tener un mayor conocimiento y dominio sobre Microsoft Excel </t>
  </si>
  <si>
    <t>Alumnos egresados de la Facultad de Negocios de la Universidad De La Salle Bajío</t>
  </si>
  <si>
    <t>Personal adscrito a la empresa Nagase Enterprise México</t>
  </si>
  <si>
    <t>Personal adscrito al Servicio de Administración Tributaria del Estado de Guanajuato-Gobierno del Estado de Guanajuato</t>
  </si>
  <si>
    <t>Alumnos adscritos a la Universidad Politécnico Gran Colombiano (Travel Access)</t>
  </si>
  <si>
    <t>Personal docente adscrito al Sistema Avanzado de Bachillerato y Educación Superior en el Estado de Guanajuato SABES</t>
  </si>
  <si>
    <t>Personal adscrito al Instituto de Seguridad Social del Estado de Guanajuato</t>
  </si>
  <si>
    <t>Docentes de las Facultades de la Universidad De La Salle Bajío</t>
  </si>
  <si>
    <t>Personal adscrito a la empresa Seguridad Privada Profesional Integral Avanzada, S.A. de C.V.</t>
  </si>
  <si>
    <t>Alumnos egresados de la Licenciatura en Administración de Empresas Turísticas de la Universidad De La Salle Bajío</t>
  </si>
  <si>
    <t>Personal adscrito al Instituto Mexicano del Seguro Social</t>
  </si>
  <si>
    <t>Personal adscrito al Instituto Mexicano sobrel Seguro Social</t>
  </si>
  <si>
    <t>Personal adscrito a la Universidad Tecnológica de León</t>
  </si>
  <si>
    <t>Personal adscrito a la empresa Coppel</t>
  </si>
  <si>
    <t>Abogados, licenciados en comercio exterior, contadores y toda persona relacionada con actos de autoridad.</t>
  </si>
  <si>
    <t>Odontólogos de práctica general,  especialistas de áreas  interesados en desarrollar sus habilidades.</t>
  </si>
  <si>
    <t>Personas interesadas en temas del ramo agroalimentario</t>
  </si>
  <si>
    <t>Público en general</t>
  </si>
  <si>
    <t>Escuela de Veterinaria</t>
  </si>
  <si>
    <t>Facultad de Diseño</t>
  </si>
  <si>
    <t>Facultad de Negocios</t>
  </si>
  <si>
    <t>Facultad de Derecho</t>
  </si>
  <si>
    <t>Facultad de Ciencias Sociales y Humanidades</t>
  </si>
  <si>
    <t>CCLyEC</t>
  </si>
  <si>
    <t>Facultad de Arquitectura</t>
  </si>
  <si>
    <t>Tecnologias de Información</t>
  </si>
  <si>
    <t>34/3/21</t>
  </si>
  <si>
    <t>Facultad de Comunicación y Mercadotecnia</t>
  </si>
  <si>
    <t>Facultad de Turismo y Gastronomía</t>
  </si>
  <si>
    <t>Escuela de Agronomía</t>
  </si>
  <si>
    <t>Facultad de Odontología</t>
  </si>
  <si>
    <t>Facultad de Tecnologías de la Información</t>
  </si>
  <si>
    <t>Materia Independiente</t>
  </si>
  <si>
    <t>Diseño de cursos para Gobierno del Estado</t>
  </si>
  <si>
    <t>Certificaciones como Asesor de Imagen Personal</t>
  </si>
  <si>
    <t>Estudiantes del programa CIRO</t>
  </si>
  <si>
    <t>Decoración de Ambientes Interiores</t>
  </si>
  <si>
    <t>Justicia Laboral y sus Alcances</t>
  </si>
  <si>
    <t>Soporte Básico para la Vida (BLS)</t>
  </si>
  <si>
    <t>Mediación y Conciliación</t>
  </si>
  <si>
    <t>Curso Teórico- Práctico Odontología Estética Avanzada y de Vanguardia</t>
  </si>
  <si>
    <t>Contabilidad para no Contadores-Modalidad en línea</t>
  </si>
  <si>
    <t>Nutrición Vegetal y Recomendación de Tratamiento de Fertilización-Modalidad en línea</t>
  </si>
  <si>
    <t>Desarrollo de Habilidades Gerenciales-Modalidad en línea</t>
  </si>
  <si>
    <t>Asados y Parrila</t>
  </si>
  <si>
    <t xml:space="preserve"> Manejo y Medicina de Fauna Silvestre-Modalidad en línea</t>
  </si>
  <si>
    <t xml:space="preserve">Excel Avanzado para Análisis de Información-Modalidad en línea </t>
  </si>
  <si>
    <t>Arquitectura Informacional y Proyectos Integrados-Modalidad en línea</t>
  </si>
  <si>
    <t>Vías Terrestres-Modalidad en línea</t>
  </si>
  <si>
    <t>Decoración de Ambientes Interiores-Modalidad en línea</t>
  </si>
  <si>
    <t>Diseño y Asesoría de la Imagen Personal-Modalidad en línea</t>
  </si>
  <si>
    <t>Finanzas Personales</t>
  </si>
  <si>
    <t>Excel Básico Parte 1</t>
  </si>
  <si>
    <t>Comunicación Asertiva</t>
  </si>
  <si>
    <t>Liderazgo y Coaching-Parte 2</t>
  </si>
  <si>
    <t>Liderazgo y Coaching-Parte 3</t>
  </si>
  <si>
    <t>Contabilidad Gubernamental</t>
  </si>
  <si>
    <t>Desarrollo Organizacional</t>
  </si>
  <si>
    <t>Innovación Estratégica para el Desarrollo de un Plan de Negocios-Modalidad en línea</t>
  </si>
  <si>
    <t>Relaciones Interpersonales en el Ser y Quehacer Docente</t>
  </si>
  <si>
    <t>Comunicación y Liderazgo</t>
  </si>
  <si>
    <t>Administración de Proyectos-Pirelli</t>
  </si>
  <si>
    <t>Diseño Instruccional-Modalidad en línea</t>
  </si>
  <si>
    <t>Estrategias de Manejo de Emociones en el Proceso de Enseñanza-Aprendizaje</t>
  </si>
  <si>
    <t>Desarrollo de Estrategias Didácticas en el Proceso de Enseñanza-Aprendizaje
  en Entornos Virtuales</t>
  </si>
  <si>
    <t>Alineación al EC0217  Impartición de Cursos de Capital Humano de Manera Presencial Grupal-Modalidad en línea</t>
  </si>
  <si>
    <t>Excel Básico-Intermedio</t>
  </si>
  <si>
    <t>Desarrollo de la Inteligencia Emocional en las Empresas</t>
  </si>
  <si>
    <t>Big Data</t>
  </si>
  <si>
    <t>Alineación al EC0076 Evaluación de la competencia de candidatos-Modalidad a distancia</t>
  </si>
  <si>
    <t>Sistematización de Información/Base de Datos-Modalidad a distancia</t>
  </si>
  <si>
    <t>Español CIRO-Modalidad en línea</t>
  </si>
  <si>
    <t>Innovación para las Tecnologías de Información</t>
  </si>
  <si>
    <t>Marketing Digital</t>
  </si>
  <si>
    <t>Mediación Intercultural-Modalidad en línea</t>
  </si>
  <si>
    <t>Servicio a Comensales</t>
  </si>
  <si>
    <t>Festival de la Vida 2021
Taller der Caracterización</t>
  </si>
  <si>
    <t>Festival de la Vida 2021
Taller de Calaveras de Papel Maché</t>
  </si>
  <si>
    <t>Festival de la Vida 2021
Taller de Altares de Muerto</t>
  </si>
  <si>
    <t>Titulación Posgrados de la Facultad de Negocios-Modalidad en línea</t>
  </si>
  <si>
    <t>Titulación Posgrados de Agronomía y Veterinaria-Modalidad en línea</t>
  </si>
  <si>
    <t>Diseño, Organización y Logística de Eventos-Modalidad en línea</t>
  </si>
  <si>
    <t>Seminario de Ambientes Inclusivos y Diversos para las Infancias</t>
  </si>
  <si>
    <t>Seminario Internacional de Enseñanza de las Ciencias Sociales</t>
  </si>
  <si>
    <t>Disciplina en el Aula-UTL</t>
  </si>
  <si>
    <t>Elaboración y Control de Presupuestos</t>
  </si>
  <si>
    <t>Seminario Internacional Cadena de Suministros</t>
  </si>
  <si>
    <t>Uso de plataformas educativas para la educación a distancia</t>
  </si>
  <si>
    <t>Reformas de Subcontratación Laboral</t>
  </si>
  <si>
    <t>Gamificación Educativa como Estrategia para Desarrollar Competencias e Incrementar la Motivación</t>
  </si>
  <si>
    <t>Seminario Internacional de Derecho Comercial</t>
  </si>
  <si>
    <t>Actualización en Seguridad y Medio Ambiente</t>
  </si>
  <si>
    <t>Desarrollo de Habilidades Directivas</t>
  </si>
  <si>
    <t>Trabajo en Equipo</t>
  </si>
  <si>
    <t>Especialización en turismo experiencial virtual: promociona y comercializa experiencias turísticas online en formato virtual</t>
  </si>
  <si>
    <t>Ciencias Sociales, Administración y Derecho</t>
  </si>
  <si>
    <t>Ciencias Naturales, Exactas y de la Computación</t>
  </si>
  <si>
    <t>Ingeniería, Manufactura y Construcción</t>
  </si>
  <si>
    <t>Artes y Humanidades</t>
  </si>
  <si>
    <t>CARL</t>
  </si>
  <si>
    <t>CSBL</t>
  </si>
  <si>
    <t>DMCO</t>
  </si>
  <si>
    <t>COEA</t>
  </si>
  <si>
    <t>CNVF</t>
  </si>
  <si>
    <t>CD2H</t>
  </si>
  <si>
    <t>CAYP</t>
  </si>
  <si>
    <t>DVTD</t>
  </si>
  <si>
    <t>D2DA</t>
  </si>
  <si>
    <t>DCGU</t>
  </si>
  <si>
    <t>DDOS</t>
  </si>
  <si>
    <t>CRIS</t>
  </si>
  <si>
    <t>CCYL</t>
  </si>
  <si>
    <t>CPRP</t>
  </si>
  <si>
    <t>CDIN</t>
  </si>
  <si>
    <t>CEME</t>
  </si>
  <si>
    <t>CDED</t>
  </si>
  <si>
    <t>C2FH</t>
  </si>
  <si>
    <t>CEHA</t>
  </si>
  <si>
    <t>CDIE</t>
  </si>
  <si>
    <t>TBDT</t>
  </si>
  <si>
    <t>CSIB</t>
  </si>
  <si>
    <t>CDNI</t>
  </si>
  <si>
    <t>CITI</t>
  </si>
  <si>
    <t>TMDT</t>
  </si>
  <si>
    <t>DE2I</t>
  </si>
  <si>
    <t>CSCM</t>
  </si>
  <si>
    <t>CFVC</t>
  </si>
  <si>
    <t>CTAV</t>
  </si>
  <si>
    <t>DTLE</t>
  </si>
  <si>
    <t>TDSA</t>
  </si>
  <si>
    <t>CELP</t>
  </si>
  <si>
    <t>SICS</t>
  </si>
  <si>
    <t>CSPE</t>
  </si>
  <si>
    <t>TRSL</t>
  </si>
  <si>
    <t>CGEE</t>
  </si>
  <si>
    <t>CDCI</t>
  </si>
  <si>
    <t>CASM</t>
  </si>
  <si>
    <t>CDHD</t>
  </si>
  <si>
    <t>TTEI</t>
  </si>
  <si>
    <t>TD2A</t>
  </si>
  <si>
    <t>Mixto</t>
  </si>
  <si>
    <t>En línea</t>
  </si>
  <si>
    <t>Webinar</t>
  </si>
  <si>
    <t>Líderes sindicales, organizaciones patronales, profesionistas del derecho</t>
  </si>
  <si>
    <t>Personas interesadas en temas de salud</t>
  </si>
  <si>
    <t>Especialistas en Prótesis e Implantología, Cirujanos Dentistas Generales y profesionistas del área de salud bucal.</t>
  </si>
  <si>
    <t>Público en general que desee profundizar en el conocimiento de la técnica contable, y la interpretación de la información financiera generada por las organizaciones</t>
  </si>
  <si>
    <t>Para todo el público en general que desee profundizar en el conocimiento de la nutrición vegetal, la interpretación de analisis de suelos y calculos de enmienda para recomendar tratamientos de fertilización en campo abierto y bajo condiciones de protección.</t>
  </si>
  <si>
    <t>Gerentes de diferentes áreas, líderes de grupos de trabajo, propietarios de micro y pequeñas empresas</t>
  </si>
  <si>
    <t>Público en general y profesionales en el área de alimentos y bebidas que buscan una especialización en preparación, presentación y conservación de proteínas de origen animal.</t>
  </si>
  <si>
    <t>Público en general que requiera tener un mayor conocimiento y dominio sobre Microsoft Excel y a todos aquellos que requieran la certificación en Excel.</t>
  </si>
  <si>
    <t>Personas interesadas en implementar estrategias y herramientas digitales para desarrollarar un proyecto arquitectonico integral.</t>
  </si>
  <si>
    <t>Ingenieros civiles  arquitectos que deseen adquirir conocimientos suficientes para realizar en la parte técnica un proyecto ejecutivo de vías terrestres, de acuerdo a normativas de la Secretaría de Comunicaciones y Transportes utilizando las herramientas tecnológicas actuales.</t>
  </si>
  <si>
    <t xml:space="preserve">Público en general, estudiantes, amas de casa y principiantes en asesoría de decoración </t>
  </si>
  <si>
    <t>Profesionistas que se desarrollen en el ámbito de la comunicación , las realciones públicas, mercadotecnia y público en general interesados en el diseño y asesoría de la imagen personal y profesional.</t>
  </si>
  <si>
    <t>Personal adscrito a diversas dependencias de Gobierno del Estado de Guanajuato</t>
  </si>
  <si>
    <t>Personal adscrito a la Secretaría de Seguridad Pública del  Municipio de León, Gto.</t>
  </si>
  <si>
    <t>Alumnos egresados de la Facultad de  Comunicación y Mercadotecnia de la Universidad De La Salle</t>
  </si>
  <si>
    <t>Personal docente adscrito al Sistema Avanzado de Bachillerato y Educación Superior en el Estado de Guanato SABES</t>
  </si>
  <si>
    <t>Colaboradores de la empresa Nagase Enterprise México</t>
  </si>
  <si>
    <t>Colaboradores del área de Compras de la empresa PIRELLI.</t>
  </si>
  <si>
    <t>Personal docente adscrito al Colegio Nacional de Educación Profesional Técnica del Estado de Guanajuato CONALEP</t>
  </si>
  <si>
    <t>Personal docente adscrito al Colegio de Estudios Científicos y Tecnológicos del Estado de Guanajuato CECyTE</t>
  </si>
  <si>
    <t>Docentes adscritos a la Escuela de Agronomía de la Universidad De La Salle Bajío</t>
  </si>
  <si>
    <t>Colaboradores del diversas áreas adscritos al  Operadora De Hospitales Ángeles, S.A. de C.V.</t>
  </si>
  <si>
    <t>Alumnos egresados de la Facultad de Negocios de la Universidad De La Salle</t>
  </si>
  <si>
    <t>Colaboradores de la Universidad Tecnológica de León UTL</t>
  </si>
  <si>
    <t>Alumnos adscritos a la Universidad Areandina de Colombia (Travel Access)</t>
  </si>
  <si>
    <t>Docente adscrito a la Universidad Politécnica de Guanajuato</t>
  </si>
  <si>
    <t>Colaboradores adscritos al Instituto Municipal de la Juventud, Municipio de León</t>
  </si>
  <si>
    <t>Estudiantes del programa internacional CIRO</t>
  </si>
  <si>
    <t>Colaboradores adscritos a la empresa CompuPartes &amp; Accesorios, DELL</t>
  </si>
  <si>
    <t>Alumnos egresados de licenciacuras de la Facultad de Ciebcias Sociales y Humanidades de la Universidad De La Salle Bajío.</t>
  </si>
  <si>
    <t>Colaboradores de la empresa Las Moras Café, S.A. de C.V.</t>
  </si>
  <si>
    <t>Alumnos del Colegio de Educación Profesional Técnica del estado de Guanajuato, Conalep</t>
  </si>
  <si>
    <t>Alumnos egresados de Posgrados de la Universidad de La Salle Bajío</t>
  </si>
  <si>
    <t>Alumnos egresados de Posgrados de las escuelas de Agronomía y Veterinaria de la Universidad de La Salle Bajío</t>
  </si>
  <si>
    <t>Alumnos egresados de Facultad de Turismo y Gastronomía de la Universidad de La Salle Bajío</t>
  </si>
  <si>
    <t>Personal adscritos a la Universidad Tecnológica de León, UTL</t>
  </si>
  <si>
    <t>Personal adscrito al Servicio de Administración Tributaria del Estado de Guanajuato</t>
  </si>
  <si>
    <t>Personal adscrito a la Universidad Tecnológica de León, UTL</t>
  </si>
  <si>
    <t>Personal adscrito a la empresa AKRON</t>
  </si>
  <si>
    <t>Personal adscrito a Instituto Tecnológico  Superior de Purísima del Rincón</t>
  </si>
  <si>
    <t>Personal docente adscritos a la Universidad Tecnológica de León, UTL</t>
  </si>
  <si>
    <t>Empresarios del sector turístico de toda la cadena de valor del turismo que quieran renovar su oferta presencial de producto, y complementarla con una propuesta de turismo virtual. Profesionales del turismo y estudiantes de turismo o disciplinas afines que quieran aprender marketing turístico .</t>
  </si>
  <si>
    <t>Fac. de Derecho</t>
  </si>
  <si>
    <t>Esc. de Enfermería</t>
  </si>
  <si>
    <t>Fac. de Odontología</t>
  </si>
  <si>
    <t>Fac. de Negocios</t>
  </si>
  <si>
    <t>Esc. de Agronomía</t>
  </si>
  <si>
    <t>Fac. de Turismo y Gastronomía</t>
  </si>
  <si>
    <t>Esc. de Veterinaria</t>
  </si>
  <si>
    <t>Fac. de Tecnologías de la Información</t>
  </si>
  <si>
    <t>Fac. de Arquitectura</t>
  </si>
  <si>
    <t>Fac. de Ingeniería Civil, Mecánica e Industrial</t>
  </si>
  <si>
    <t>Fac. de Diseño</t>
  </si>
  <si>
    <t>Fac. de Comunicación y Mercadotecnia</t>
  </si>
  <si>
    <t>Fac. de Ciencias Sociales y Humanidades</t>
  </si>
  <si>
    <t>Se certificó a 19 personas como asesor de Imagen Personal, bajo el modelo de Sectetaría de Desarrollo Económico Sustentable</t>
  </si>
  <si>
    <t>Se diseñaran 5 cursos para la Dirección de Recursos Humanos de Gobierno del Estado.  Estos cursos son en línea, autogestivos y en promedio los acreditan aproximadamente 2,000 servidores púbicos.</t>
  </si>
  <si>
    <t xml:space="preserve"> ago-nov 2021</t>
  </si>
  <si>
    <t>sep-dic 2021</t>
  </si>
  <si>
    <t>Reconocimiento de las tradiciones y festividades del día de muerto bajo la cosmovisión ancestral
Conversatorios</t>
  </si>
  <si>
    <t>Elaboración de altares ceremoniales y apreciación cultural en México
Conversatorios</t>
  </si>
  <si>
    <t>COMPARATIVO DE PROGRAMAS DE EDUCACIÓN CONTINUA 2019-2021</t>
  </si>
  <si>
    <t>PROGRAMAS DE ENERO A DICIEMBRE DE 2021</t>
  </si>
  <si>
    <t>Aval curso en Medicina regenerativa</t>
  </si>
  <si>
    <t>7 al 21 de abril</t>
  </si>
  <si>
    <t>Se dio el Aval a 12 participantes en el curso.</t>
  </si>
  <si>
    <t>Aval Diplomado en Manejo y eficiencia de recuros</t>
  </si>
  <si>
    <t>9 de abril al 29 de mayo</t>
  </si>
  <si>
    <t>Se otorgó el Aval a 21 participantes en el Diplomado que se realiza con el Municipio de León y la U.S. México Chamber of Commerce Chapter Guanajuato A.C.</t>
  </si>
  <si>
    <t>Se diseñaran 4 cursos para la Dirección de Recursos Humanos de Gobierno del Estado.  Estos cursos son en línea, autogestivos y en promedio los acreditan aproximadamente 2,000 servidores púbicos.</t>
  </si>
  <si>
    <t>Se certificó a 32 personas como asesor de Imagen Personal, bajo el modelo de Sectetaría de Desarrollo Económico Sustentable</t>
  </si>
  <si>
    <t>Aval para "Vinculos y Redes"</t>
  </si>
  <si>
    <t>Jun 2021</t>
  </si>
  <si>
    <t>Se otorgó el Aval para  226  participantes del taller de "Habilidades para la empleabilidad" contribuyendo a que estos jóvenes puedan integrarse de manera más eficiente al mercado laboral.</t>
  </si>
  <si>
    <t>EDUCACIÓN CONTINUA EN LÍNEA 2021</t>
  </si>
  <si>
    <t>PROGRAMAS EN LÍNEA</t>
  </si>
  <si>
    <t>ACUMULADO</t>
  </si>
  <si>
    <t>Cursos ofertados</t>
  </si>
  <si>
    <t>Cursos con usuarios</t>
  </si>
  <si>
    <t>Suscripciones</t>
  </si>
  <si>
    <t>Cantidad de alumnos</t>
  </si>
  <si>
    <t xml:space="preserve">No. </t>
  </si>
  <si>
    <t>Nombre del curso</t>
  </si>
  <si>
    <t>Administración de proyectos</t>
  </si>
  <si>
    <t>Atención y servicio al cliente</t>
  </si>
  <si>
    <t>Autoestima y asertividad en el trabajo</t>
  </si>
  <si>
    <t>Bases de la contabilidad fiscal</t>
  </si>
  <si>
    <t>Búsqueda y gestión de fondos multilaterales</t>
  </si>
  <si>
    <t>Cómo ser un community Manager</t>
  </si>
  <si>
    <t>Cómo ser un emprendedor</t>
  </si>
  <si>
    <t>Competencias para el corredor de bienes raíces</t>
  </si>
  <si>
    <t>Comunicación asertiva para negocios internacionales</t>
  </si>
  <si>
    <t>Comunicación efectiva en el trabajo</t>
  </si>
  <si>
    <t>Contabilidad para no contadores</t>
  </si>
  <si>
    <t>Costos ABC</t>
  </si>
  <si>
    <t>Creatividad e innovación empresarial</t>
  </si>
  <si>
    <t>Cuidado de personas dependientes Módulo 1</t>
  </si>
  <si>
    <t>Cuidado de personas dependientes Módulo 2</t>
  </si>
  <si>
    <t>Desarrollo de marca</t>
  </si>
  <si>
    <t>Diseño de materiales educativos digitales</t>
  </si>
  <si>
    <t>Educación para la paz</t>
  </si>
  <si>
    <t>Estrategia de ventas</t>
  </si>
  <si>
    <t>Estrategias de atracción y retención del talento humano</t>
  </si>
  <si>
    <t>Estrategias profesionales para hablar en público</t>
  </si>
  <si>
    <t>Finanzas para no financieros</t>
  </si>
  <si>
    <t>FINTECH</t>
  </si>
  <si>
    <t>Fondeo de proyectos para emprendedores</t>
  </si>
  <si>
    <t>Fundamentos de administración</t>
  </si>
  <si>
    <t>Fundamentos de big data</t>
  </si>
  <si>
    <t>Fundamentos de comunicación</t>
  </si>
  <si>
    <t>Fundamentos de la capacitación en línea</t>
  </si>
  <si>
    <t>Fundamentos de networking</t>
  </si>
  <si>
    <t>Fundamentos de PYMES</t>
  </si>
  <si>
    <t>Fundamentos del desarrollo organizacional</t>
  </si>
  <si>
    <t>Gestión del capital humano</t>
  </si>
  <si>
    <t>Habilidades Gerenciales para el cambio</t>
  </si>
  <si>
    <t>Herramientas para el coaching personal</t>
  </si>
  <si>
    <t>Herramientas de innovación para la capacitación</t>
  </si>
  <si>
    <t>Herramientas de lean manufacturing</t>
  </si>
  <si>
    <t>Inteligencia emocional en el trabajo</t>
  </si>
  <si>
    <t>Introducción a los negocios electrónicos</t>
  </si>
  <si>
    <t>Introducción al marketing digital</t>
  </si>
  <si>
    <t>Investigación de mercados</t>
  </si>
  <si>
    <t>Desarrollo de modelo de negocios Lean Startup</t>
  </si>
  <si>
    <t>Liderazgo</t>
  </si>
  <si>
    <t>Manejo de conflictos</t>
  </si>
  <si>
    <t>Manejo de redes sociales para empresas</t>
  </si>
  <si>
    <t>Métodos de negociación efectiva</t>
  </si>
  <si>
    <t>Neurociencia aplicada a las ventas</t>
  </si>
  <si>
    <t>Prevención y detección de conductas de riesgo</t>
  </si>
  <si>
    <t>Principios básicos de animación digital</t>
  </si>
  <si>
    <t>Relaciones Públicas</t>
  </si>
  <si>
    <t>Qué necesito saber para importar y exportar</t>
  </si>
  <si>
    <t>Beneficios para tu empresa a través de la responsabilidad social</t>
  </si>
  <si>
    <t>Introducción al marco de trabajo SCRUM</t>
  </si>
  <si>
    <t>Técnicas para la entrevista laboral</t>
  </si>
  <si>
    <t>Trabajo en equipo</t>
  </si>
  <si>
    <t>Administración de la fuerza de ventas</t>
  </si>
  <si>
    <t>Español para japoneses</t>
  </si>
  <si>
    <t>Estrategias de comercialización</t>
  </si>
  <si>
    <t>Ética en el ámbito laboral</t>
  </si>
  <si>
    <t>Fundamentos de Excel para negocios</t>
  </si>
  <si>
    <t>Fundamentos de programación en Android</t>
  </si>
  <si>
    <t>Introducción a los negocios</t>
  </si>
  <si>
    <t>Mi primer videojuego en Unity</t>
  </si>
  <si>
    <t>Toma de decisiones</t>
  </si>
  <si>
    <t>Administración del tiempo</t>
  </si>
  <si>
    <t>Cuidados paliativos</t>
  </si>
  <si>
    <t>Entrenamiento deportivo inicial</t>
  </si>
  <si>
    <t>Estadística para profesionistas</t>
  </si>
  <si>
    <t>Fundamentos jurídicos para emprendedores</t>
  </si>
  <si>
    <t>Gestión del desempeño</t>
  </si>
  <si>
    <t>Manejo eficaz de finanzas personales</t>
  </si>
  <si>
    <t>Planeación estratégica para emprendedores</t>
  </si>
  <si>
    <t>Proyecto de vida para el adulto mayor</t>
  </si>
  <si>
    <t>Diseño de plan de desarrollo laboral Módulo 1</t>
  </si>
  <si>
    <t>Imagen y relaciones públicas</t>
  </si>
  <si>
    <t>Fundamentos para la implementación de home office</t>
  </si>
  <si>
    <t>StoryTelling para educación</t>
  </si>
  <si>
    <t>Aprender a vender 2.0</t>
  </si>
  <si>
    <t>Bases para la elaboración de nómina e IMSS</t>
  </si>
  <si>
    <t>Cadena de suministros</t>
  </si>
  <si>
    <t>Cómo diseñar planes de negocios paso a paso</t>
  </si>
  <si>
    <t>Elementos para el desarrollo humano personal</t>
  </si>
  <si>
    <t>Fundamentos para el análisis financiero</t>
  </si>
  <si>
    <t>Gestión de mercadotecnia</t>
  </si>
  <si>
    <t>Gestión de emociones en el ámbito laboral</t>
  </si>
  <si>
    <t>Gestión de proyectos turísticos en medios digitales</t>
  </si>
  <si>
    <t>Inglés básico para negocios</t>
  </si>
  <si>
    <t>Inteligencia de negocios</t>
  </si>
  <si>
    <t>Manejo del estrés. Conectando con tu equilibrio interior</t>
  </si>
  <si>
    <t>Problemáticas actuales en la adolescencia: formas de detección y orientación</t>
  </si>
  <si>
    <t>Productividad personal en el ámbito laboral</t>
  </si>
  <si>
    <t>Proyectos de turismo alternativo Módulo 1</t>
  </si>
  <si>
    <t>Uso eficaz de tecnologías móviles  para adultos</t>
  </si>
  <si>
    <t>Fundamentos de Design thinking</t>
  </si>
  <si>
    <t>Desarrollo de habilidades del pensamiento en el ámbito laboral</t>
  </si>
  <si>
    <t>Excel 2019 nivel básico</t>
  </si>
  <si>
    <t>Proyectos de turismo alternativo. Módulo 2</t>
  </si>
  <si>
    <t>Excel 2019 nivel intermedio</t>
  </si>
  <si>
    <t>Ciberseguridad</t>
  </si>
  <si>
    <t>Internet de las cosas</t>
  </si>
  <si>
    <t>Word 2019 básico</t>
  </si>
  <si>
    <t>¿Cómo lo hago? Saga Creative Cloud - Capítulo llustrator</t>
  </si>
  <si>
    <t>Autocuidado del adulto mayor</t>
  </si>
  <si>
    <t>Diseño de plan de desarrollo laboral. Módulo 2</t>
  </si>
  <si>
    <t>Moodle 3.x</t>
  </si>
  <si>
    <t>Optimización del trabajo en la nube</t>
  </si>
  <si>
    <t>Ortografía y derecho de autor</t>
  </si>
  <si>
    <t>Teoría del juego</t>
  </si>
  <si>
    <t>Habilidades de escritura en medios digitales</t>
  </si>
  <si>
    <t>Conceptos y tendencias en alimentación saludable</t>
  </si>
  <si>
    <t>PowerPoint 2019 nivel básico</t>
  </si>
  <si>
    <t>Storytelling en los negocios</t>
  </si>
  <si>
    <t>Diseño Instruccional para Entornos Virtuales</t>
  </si>
  <si>
    <t>Excel 2019 nivel avanzado</t>
  </si>
  <si>
    <t>Manejo del duelo</t>
  </si>
  <si>
    <t>¿Cómo lo hago? Saga Creative Cloud - Capítulo After Effects</t>
  </si>
  <si>
    <t>PowerPoint 2019 Nivel Avanzado</t>
  </si>
  <si>
    <t>ESTUDIANTES</t>
  </si>
  <si>
    <t>Estudiantes activos por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</si>
</sst>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BFBFB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86">
    <xf numFmtId="0" fontId="0" fillId="0" borderId="0" xfId="0"/>
    <xf numFmtId="0" fontId="4" fillId="2" borderId="0" xfId="0" applyFont="1" applyFill="1" applyBorder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6" fillId="2" borderId="0" xfId="0" applyFont="1" applyFill="1" applyBorder="1" applyProtection="1"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5" fillId="2" borderId="17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5" fillId="2" borderId="21" xfId="0" applyFont="1" applyFill="1" applyBorder="1" applyProtection="1"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wrapText="1"/>
      <protection hidden="1"/>
    </xf>
    <xf numFmtId="0" fontId="4" fillId="2" borderId="0" xfId="0" applyFont="1" applyFill="1" applyBorder="1" applyAlignment="1" applyProtection="1">
      <alignment horizontal="center" wrapText="1"/>
      <protection hidden="1"/>
    </xf>
    <xf numFmtId="0" fontId="7" fillId="2" borderId="0" xfId="0" applyFont="1" applyFill="1" applyBorder="1" applyAlignment="1" applyProtection="1">
      <alignment horizontal="center" wrapText="1"/>
      <protection hidden="1"/>
    </xf>
    <xf numFmtId="0" fontId="5" fillId="2" borderId="0" xfId="0" applyFont="1" applyFill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horizont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9" fillId="3" borderId="12" xfId="0" applyFont="1" applyFill="1" applyBorder="1" applyAlignment="1" applyProtection="1">
      <alignment horizontal="center" vertical="center"/>
      <protection hidden="1"/>
    </xf>
    <xf numFmtId="0" fontId="9" fillId="3" borderId="16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/>
      <protection hidden="1"/>
    </xf>
    <xf numFmtId="0" fontId="5" fillId="2" borderId="27" xfId="0" applyFont="1" applyFill="1" applyBorder="1" applyAlignment="1" applyProtection="1">
      <alignment horizontal="center"/>
      <protection hidden="1"/>
    </xf>
    <xf numFmtId="0" fontId="5" fillId="2" borderId="3" xfId="0" applyFont="1" applyFill="1" applyBorder="1" applyAlignment="1" applyProtection="1">
      <alignment horizont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5" fillId="2" borderId="30" xfId="0" applyFont="1" applyFill="1" applyBorder="1" applyAlignment="1" applyProtection="1">
      <alignment horizontal="center"/>
      <protection hidden="1"/>
    </xf>
    <xf numFmtId="0" fontId="5" fillId="2" borderId="17" xfId="0" applyFont="1" applyFill="1" applyBorder="1" applyAlignment="1" applyProtection="1">
      <alignment horizontal="center"/>
      <protection hidden="1"/>
    </xf>
    <xf numFmtId="0" fontId="5" fillId="2" borderId="9" xfId="0" applyFont="1" applyFill="1" applyBorder="1" applyAlignment="1" applyProtection="1">
      <alignment horizontal="center"/>
      <protection hidden="1"/>
    </xf>
    <xf numFmtId="0" fontId="5" fillId="2" borderId="21" xfId="0" applyFont="1" applyFill="1" applyBorder="1" applyAlignment="1" applyProtection="1">
      <alignment horizontal="center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37" xfId="0" applyFont="1" applyFill="1" applyBorder="1" applyAlignment="1" applyProtection="1">
      <alignment horizontal="center" vertical="center"/>
      <protection hidden="1"/>
    </xf>
    <xf numFmtId="0" fontId="5" fillId="2" borderId="38" xfId="0" applyFont="1" applyFill="1" applyBorder="1" applyAlignment="1" applyProtection="1">
      <alignment horizontal="center" vertical="center"/>
      <protection hidden="1"/>
    </xf>
    <xf numFmtId="0" fontId="5" fillId="2" borderId="41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6" fillId="2" borderId="0" xfId="0" applyFont="1" applyFill="1" applyProtection="1">
      <protection hidden="1"/>
    </xf>
    <xf numFmtId="0" fontId="5" fillId="2" borderId="4" xfId="0" applyFont="1" applyFill="1" applyBorder="1" applyAlignment="1" applyProtection="1">
      <alignment horizontal="center" wrapText="1"/>
      <protection hidden="1"/>
    </xf>
    <xf numFmtId="0" fontId="5" fillId="2" borderId="6" xfId="0" applyFont="1" applyFill="1" applyBorder="1" applyAlignment="1" applyProtection="1">
      <alignment horizontal="center" wrapText="1"/>
      <protection hidden="1"/>
    </xf>
    <xf numFmtId="0" fontId="5" fillId="2" borderId="10" xfId="0" applyFont="1" applyFill="1" applyBorder="1" applyAlignment="1" applyProtection="1">
      <alignment horizontal="center" wrapText="1"/>
      <protection hidden="1"/>
    </xf>
    <xf numFmtId="0" fontId="10" fillId="6" borderId="11" xfId="0" applyFont="1" applyFill="1" applyBorder="1" applyAlignment="1" applyProtection="1">
      <alignment horizontal="center" vertical="center" wrapText="1"/>
      <protection hidden="1"/>
    </xf>
    <xf numFmtId="0" fontId="10" fillId="6" borderId="12" xfId="0" applyFont="1" applyFill="1" applyBorder="1" applyAlignment="1" applyProtection="1">
      <alignment horizontal="center" vertical="center" wrapText="1"/>
      <protection hidden="1"/>
    </xf>
    <xf numFmtId="0" fontId="10" fillId="6" borderId="16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center" vertical="center"/>
      <protection hidden="1"/>
    </xf>
    <xf numFmtId="0" fontId="10" fillId="6" borderId="2" xfId="0" applyFont="1" applyFill="1" applyBorder="1" applyAlignment="1" applyProtection="1">
      <alignment horizontal="center" vertical="center"/>
      <protection hidden="1"/>
    </xf>
    <xf numFmtId="0" fontId="10" fillId="6" borderId="33" xfId="0" applyFont="1" applyFill="1" applyBorder="1" applyAlignment="1" applyProtection="1">
      <alignment horizontal="center" vertical="center" wrapText="1"/>
      <protection hidden="1"/>
    </xf>
    <xf numFmtId="0" fontId="9" fillId="6" borderId="33" xfId="0" applyFont="1" applyFill="1" applyBorder="1" applyAlignment="1" applyProtection="1">
      <alignment horizontal="center" vertical="center" wrapText="1"/>
      <protection hidden="1"/>
    </xf>
    <xf numFmtId="0" fontId="12" fillId="6" borderId="2" xfId="0" applyFont="1" applyFill="1" applyBorder="1" applyAlignment="1" applyProtection="1">
      <alignment horizontal="center" vertical="center"/>
      <protection hidden="1"/>
    </xf>
    <xf numFmtId="0" fontId="12" fillId="6" borderId="16" xfId="0" applyFont="1" applyFill="1" applyBorder="1" applyAlignment="1" applyProtection="1">
      <alignment horizontal="center" vertical="center" wrapText="1"/>
      <protection hidden="1"/>
    </xf>
    <xf numFmtId="0" fontId="5" fillId="7" borderId="18" xfId="0" applyFont="1" applyFill="1" applyBorder="1" applyAlignment="1" applyProtection="1">
      <alignment vertical="center"/>
      <protection hidden="1"/>
    </xf>
    <xf numFmtId="0" fontId="5" fillId="7" borderId="20" xfId="0" applyFont="1" applyFill="1" applyBorder="1" applyAlignment="1" applyProtection="1">
      <alignment vertical="center"/>
      <protection hidden="1"/>
    </xf>
    <xf numFmtId="0" fontId="13" fillId="2" borderId="1" xfId="1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0" borderId="1" xfId="0" applyFont="1" applyFill="1" applyBorder="1" applyAlignment="1" applyProtection="1">
      <alignment horizontal="center" vertical="center"/>
      <protection hidden="1"/>
    </xf>
    <xf numFmtId="0" fontId="9" fillId="6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left"/>
      <protection hidden="1"/>
    </xf>
    <xf numFmtId="0" fontId="5" fillId="2" borderId="4" xfId="0" applyFont="1" applyFill="1" applyBorder="1" applyAlignment="1" applyProtection="1">
      <alignment horizontal="center"/>
      <protection hidden="1"/>
    </xf>
    <xf numFmtId="0" fontId="5" fillId="2" borderId="10" xfId="0" applyFont="1" applyFill="1" applyBorder="1" applyAlignment="1" applyProtection="1">
      <alignment horizontal="center"/>
      <protection hidden="1"/>
    </xf>
    <xf numFmtId="0" fontId="9" fillId="6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left"/>
      <protection hidden="1"/>
    </xf>
    <xf numFmtId="0" fontId="5" fillId="2" borderId="22" xfId="0" applyFont="1" applyFill="1" applyBorder="1" applyAlignment="1" applyProtection="1">
      <alignment horizontal="center"/>
      <protection hidden="1"/>
    </xf>
    <xf numFmtId="0" fontId="5" fillId="2" borderId="4" xfId="0" applyFont="1" applyFill="1" applyBorder="1" applyAlignment="1" applyProtection="1">
      <alignment horizontal="center"/>
      <protection hidden="1"/>
    </xf>
    <xf numFmtId="0" fontId="9" fillId="6" borderId="1" xfId="1" applyFont="1" applyFill="1" applyBorder="1" applyAlignment="1" applyProtection="1">
      <alignment horizontal="center" vertical="center" wrapText="1"/>
      <protection hidden="1"/>
    </xf>
    <xf numFmtId="0" fontId="5" fillId="2" borderId="31" xfId="0" applyFont="1" applyFill="1" applyBorder="1" applyAlignment="1" applyProtection="1">
      <alignment horizontal="center"/>
      <protection hidden="1"/>
    </xf>
    <xf numFmtId="0" fontId="5" fillId="2" borderId="10" xfId="0" applyFont="1" applyFill="1" applyBorder="1" applyAlignment="1" applyProtection="1">
      <alignment horizontal="center"/>
      <protection hidden="1"/>
    </xf>
    <xf numFmtId="0" fontId="9" fillId="6" borderId="11" xfId="0" applyFont="1" applyFill="1" applyBorder="1" applyAlignment="1" applyProtection="1">
      <alignment horizontal="center" vertical="center" wrapText="1"/>
      <protection hidden="1"/>
    </xf>
    <xf numFmtId="0" fontId="9" fillId="6" borderId="15" xfId="0" applyFont="1" applyFill="1" applyBorder="1" applyAlignment="1" applyProtection="1">
      <alignment horizontal="center" vertical="center" wrapText="1"/>
      <protection hidden="1"/>
    </xf>
    <xf numFmtId="0" fontId="9" fillId="6" borderId="12" xfId="0" applyFont="1" applyFill="1" applyBorder="1" applyAlignment="1" applyProtection="1">
      <alignment horizontal="center" vertical="center" wrapText="1"/>
      <protection hidden="1"/>
    </xf>
    <xf numFmtId="0" fontId="9" fillId="6" borderId="13" xfId="0" applyFont="1" applyFill="1" applyBorder="1" applyAlignment="1" applyProtection="1">
      <alignment horizontal="center" vertical="center" wrapText="1"/>
      <protection hidden="1"/>
    </xf>
    <xf numFmtId="0" fontId="9" fillId="6" borderId="14" xfId="0" applyFont="1" applyFill="1" applyBorder="1" applyAlignment="1" applyProtection="1">
      <alignment horizontal="center" vertical="center" wrapText="1"/>
      <protection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9" fillId="6" borderId="12" xfId="0" applyFont="1" applyFill="1" applyBorder="1" applyAlignment="1" applyProtection="1">
      <alignment horizontal="center" vertical="center"/>
      <protection hidden="1"/>
    </xf>
    <xf numFmtId="0" fontId="9" fillId="6" borderId="14" xfId="0" applyFont="1" applyFill="1" applyBorder="1" applyAlignment="1" applyProtection="1">
      <alignment horizontal="center" vertical="center"/>
      <protection hidden="1"/>
    </xf>
    <xf numFmtId="0" fontId="10" fillId="6" borderId="28" xfId="0" applyFont="1" applyFill="1" applyBorder="1" applyAlignment="1" applyProtection="1">
      <alignment horizontal="center" vertical="center" wrapText="1"/>
      <protection hidden="1"/>
    </xf>
    <xf numFmtId="0" fontId="10" fillId="6" borderId="29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11" fillId="6" borderId="2" xfId="0" applyFont="1" applyFill="1" applyBorder="1" applyAlignment="1" applyProtection="1">
      <alignment horizontal="center" vertical="center"/>
      <protection hidden="1"/>
    </xf>
    <xf numFmtId="0" fontId="11" fillId="6" borderId="25" xfId="0" applyFont="1" applyFill="1" applyBorder="1" applyAlignment="1" applyProtection="1">
      <alignment horizontal="center" vertical="center"/>
      <protection hidden="1"/>
    </xf>
    <xf numFmtId="0" fontId="11" fillId="6" borderId="16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3" fillId="2" borderId="3" xfId="0" applyFont="1" applyFill="1" applyBorder="1" applyAlignment="1" applyProtection="1">
      <alignment vertical="center" wrapText="1"/>
      <protection hidden="1"/>
    </xf>
    <xf numFmtId="0" fontId="3" fillId="2" borderId="22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vertical="center" wrapText="1"/>
      <protection hidden="1"/>
    </xf>
    <xf numFmtId="0" fontId="3" fillId="2" borderId="5" xfId="0" applyFont="1" applyFill="1" applyBorder="1" applyAlignment="1" applyProtection="1">
      <alignment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vertical="center" wrapText="1"/>
      <protection hidden="1"/>
    </xf>
    <xf numFmtId="17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vertical="center" wrapText="1"/>
      <protection hidden="1"/>
    </xf>
    <xf numFmtId="17" fontId="3" fillId="2" borderId="2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5" fillId="2" borderId="18" xfId="0" applyFont="1" applyFill="1" applyBorder="1" applyAlignment="1" applyProtection="1">
      <alignment vertic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0" fontId="0" fillId="2" borderId="34" xfId="0" applyFill="1" applyBorder="1" applyAlignment="1" applyProtection="1">
      <alignment horizontal="center"/>
      <protection hidden="1"/>
    </xf>
    <xf numFmtId="0" fontId="0" fillId="2" borderId="35" xfId="0" applyFill="1" applyBorder="1" applyAlignment="1" applyProtection="1">
      <alignment horizontal="center"/>
      <protection hidden="1"/>
    </xf>
    <xf numFmtId="0" fontId="5" fillId="2" borderId="19" xfId="0" applyFont="1" applyFill="1" applyBorder="1" applyAlignment="1" applyProtection="1">
      <alignment vertic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36" xfId="0" applyFill="1" applyBorder="1" applyAlignment="1" applyProtection="1">
      <alignment horizontal="center"/>
      <protection hidden="1"/>
    </xf>
    <xf numFmtId="0" fontId="5" fillId="7" borderId="3" xfId="0" applyFont="1" applyFill="1" applyBorder="1" applyAlignment="1" applyProtection="1">
      <alignment horizontal="left" vertical="center"/>
      <protection hidden="1"/>
    </xf>
    <xf numFmtId="0" fontId="5" fillId="7" borderId="4" xfId="0" applyFont="1" applyFill="1" applyBorder="1" applyAlignment="1" applyProtection="1">
      <alignment horizontal="left" vertical="center"/>
      <protection hidden="1"/>
    </xf>
    <xf numFmtId="0" fontId="5" fillId="2" borderId="21" xfId="0" applyFont="1" applyFill="1" applyBorder="1" applyAlignment="1" applyProtection="1">
      <alignment vertical="center"/>
      <protection hidden="1"/>
    </xf>
    <xf numFmtId="0" fontId="0" fillId="5" borderId="5" xfId="0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5" fillId="7" borderId="5" xfId="0" applyFont="1" applyFill="1" applyBorder="1" applyAlignment="1" applyProtection="1">
      <alignment horizontal="left" vertical="center"/>
      <protection hidden="1"/>
    </xf>
    <xf numFmtId="0" fontId="5" fillId="7" borderId="6" xfId="0" applyFont="1" applyFill="1" applyBorder="1" applyAlignment="1" applyProtection="1">
      <alignment horizontal="left" vertical="center"/>
      <protection hidden="1"/>
    </xf>
    <xf numFmtId="0" fontId="5" fillId="2" borderId="20" xfId="0" applyFont="1" applyFill="1" applyBorder="1" applyAlignment="1" applyProtection="1">
      <alignment vertical="center"/>
      <protection hidden="1"/>
    </xf>
    <xf numFmtId="0" fontId="0" fillId="2" borderId="39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0" fillId="2" borderId="40" xfId="0" applyFill="1" applyBorder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0" fontId="5" fillId="7" borderId="7" xfId="0" applyFont="1" applyFill="1" applyBorder="1" applyAlignment="1" applyProtection="1">
      <alignment horizontal="left" vertical="center"/>
      <protection hidden="1"/>
    </xf>
    <xf numFmtId="0" fontId="5" fillId="7" borderId="8" xfId="0" applyFont="1" applyFill="1" applyBorder="1" applyAlignment="1" applyProtection="1">
      <alignment horizontal="left" vertical="center"/>
      <protection hidden="1"/>
    </xf>
    <xf numFmtId="0" fontId="0" fillId="2" borderId="42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11" fillId="6" borderId="33" xfId="0" applyFont="1" applyFill="1" applyBorder="1" applyAlignment="1" applyProtection="1">
      <alignment horizontal="center" vertical="center"/>
      <protection hidden="1"/>
    </xf>
    <xf numFmtId="0" fontId="9" fillId="6" borderId="43" xfId="0" applyFont="1" applyFill="1" applyBorder="1" applyAlignment="1" applyProtection="1">
      <alignment horizontal="center" vertical="center" wrapText="1"/>
      <protection hidden="1"/>
    </xf>
    <xf numFmtId="0" fontId="9" fillId="6" borderId="44" xfId="0" applyFont="1" applyFill="1" applyBorder="1" applyAlignment="1" applyProtection="1">
      <alignment horizontal="center" vertical="center" wrapText="1"/>
      <protection hidden="1"/>
    </xf>
    <xf numFmtId="0" fontId="11" fillId="6" borderId="45" xfId="0" applyFont="1" applyFill="1" applyBorder="1" applyAlignment="1" applyProtection="1">
      <alignment horizontal="center" vertical="center"/>
      <protection hidden="1"/>
    </xf>
    <xf numFmtId="0" fontId="9" fillId="6" borderId="46" xfId="0" applyFont="1" applyFill="1" applyBorder="1" applyAlignment="1" applyProtection="1">
      <alignment horizontal="center" vertical="center" wrapText="1"/>
      <protection hidden="1"/>
    </xf>
    <xf numFmtId="0" fontId="9" fillId="6" borderId="47" xfId="0" applyFont="1" applyFill="1" applyBorder="1" applyAlignment="1" applyProtection="1">
      <alignment horizontal="center" vertical="center" wrapText="1"/>
      <protection hidden="1"/>
    </xf>
    <xf numFmtId="0" fontId="9" fillId="6" borderId="32" xfId="0" applyFont="1" applyFill="1" applyBorder="1" applyAlignment="1" applyProtection="1">
      <alignment horizontal="center" vertical="center" wrapText="1"/>
      <protection hidden="1"/>
    </xf>
    <xf numFmtId="0" fontId="9" fillId="6" borderId="16" xfId="0" applyFont="1" applyFill="1" applyBorder="1" applyAlignment="1" applyProtection="1">
      <alignment horizontal="center" vertical="center" wrapText="1"/>
      <protection hidden="1"/>
    </xf>
    <xf numFmtId="0" fontId="9" fillId="6" borderId="34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Protection="1">
      <protection hidden="1"/>
    </xf>
    <xf numFmtId="0" fontId="3" fillId="0" borderId="22" xfId="5" applyFont="1" applyBorder="1" applyAlignment="1" applyProtection="1">
      <alignment horizontal="left" vertical="center" wrapText="1"/>
      <protection hidden="1"/>
    </xf>
    <xf numFmtId="0" fontId="3" fillId="0" borderId="4" xfId="5" applyFont="1" applyBorder="1" applyAlignment="1" applyProtection="1">
      <alignment horizontal="left" vertical="center" wrapText="1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37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Protection="1">
      <protection hidden="1"/>
    </xf>
    <xf numFmtId="0" fontId="3" fillId="0" borderId="1" xfId="5" applyFont="1" applyBorder="1" applyAlignment="1" applyProtection="1">
      <alignment horizontal="left" vertical="center" wrapText="1"/>
      <protection hidden="1"/>
    </xf>
    <xf numFmtId="0" fontId="3" fillId="0" borderId="6" xfId="5" applyFont="1" applyBorder="1" applyAlignment="1" applyProtection="1">
      <alignment horizontal="left" vertical="center" wrapText="1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38" xfId="0" applyFont="1" applyFill="1" applyBorder="1" applyAlignment="1" applyProtection="1">
      <alignment horizontal="center" vertical="center" wrapText="1"/>
      <protection hidden="1"/>
    </xf>
    <xf numFmtId="0" fontId="3" fillId="0" borderId="1" xfId="5" applyFont="1" applyBorder="1" applyAlignment="1" applyProtection="1">
      <alignment vertical="center" wrapText="1"/>
      <protection hidden="1"/>
    </xf>
    <xf numFmtId="0" fontId="3" fillId="0" borderId="6" xfId="5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protection hidden="1"/>
    </xf>
    <xf numFmtId="0" fontId="3" fillId="0" borderId="6" xfId="0" applyFont="1" applyBorder="1" applyAlignment="1" applyProtection="1">
      <protection hidden="1"/>
    </xf>
    <xf numFmtId="0" fontId="3" fillId="0" borderId="1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2" borderId="30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0" fontId="3" fillId="2" borderId="41" xfId="0" applyFont="1" applyFill="1" applyBorder="1" applyAlignment="1" applyProtection="1">
      <alignment horizontal="center" vertical="center" wrapText="1"/>
      <protection hidden="1"/>
    </xf>
    <xf numFmtId="0" fontId="3" fillId="0" borderId="1" xfId="9" applyFont="1" applyBorder="1" applyAlignment="1" applyProtection="1">
      <alignment horizontal="left" vertical="center" wrapText="1"/>
      <protection hidden="1"/>
    </xf>
    <xf numFmtId="0" fontId="3" fillId="0" borderId="6" xfId="9" applyFont="1" applyBorder="1" applyAlignment="1" applyProtection="1">
      <alignment horizontal="left" vertical="center" wrapText="1"/>
      <protection hidden="1"/>
    </xf>
    <xf numFmtId="0" fontId="0" fillId="0" borderId="7" xfId="0" applyBorder="1" applyProtection="1">
      <protection hidden="1"/>
    </xf>
    <xf numFmtId="0" fontId="3" fillId="0" borderId="23" xfId="0" applyFont="1" applyBorder="1" applyAlignment="1" applyProtection="1">
      <alignment horizontal="left"/>
      <protection hidden="1"/>
    </xf>
    <xf numFmtId="0" fontId="3" fillId="0" borderId="8" xfId="0" applyFont="1" applyBorder="1" applyAlignment="1" applyProtection="1">
      <alignment horizontal="left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11" fillId="3" borderId="15" xfId="0" applyFont="1" applyFill="1" applyBorder="1" applyAlignment="1" applyProtection="1">
      <alignment horizontal="center" vertical="center"/>
      <protection hidden="1"/>
    </xf>
    <xf numFmtId="0" fontId="11" fillId="3" borderId="46" xfId="0" applyFont="1" applyFill="1" applyBorder="1" applyAlignment="1" applyProtection="1">
      <alignment horizontal="center" vertical="center"/>
      <protection hidden="1"/>
    </xf>
    <xf numFmtId="0" fontId="11" fillId="3" borderId="47" xfId="0" applyFont="1" applyFill="1" applyBorder="1" applyAlignment="1" applyProtection="1">
      <alignment horizontal="center" vertical="center"/>
      <protection hidden="1"/>
    </xf>
    <xf numFmtId="0" fontId="9" fillId="3" borderId="45" xfId="0" applyFont="1" applyFill="1" applyBorder="1" applyAlignment="1" applyProtection="1">
      <alignment horizontal="center" vertical="center"/>
      <protection hidden="1"/>
    </xf>
    <xf numFmtId="0" fontId="9" fillId="3" borderId="32" xfId="0" applyFont="1" applyFill="1" applyBorder="1" applyAlignment="1" applyProtection="1">
      <alignment horizontal="center" vertical="center"/>
      <protection hidden="1"/>
    </xf>
    <xf numFmtId="0" fontId="14" fillId="4" borderId="1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15" fontId="1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1" xfId="0" applyNumberFormat="1" applyFont="1" applyFill="1" applyBorder="1" applyAlignment="1" applyProtection="1">
      <alignment horizontal="center" vertical="center" wrapText="1"/>
      <protection hidden="1"/>
    </xf>
    <xf numFmtId="15" fontId="1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15" fontId="14" fillId="2" borderId="1" xfId="0" applyNumberFormat="1" applyFont="1" applyFill="1" applyBorder="1" applyAlignment="1" applyProtection="1">
      <alignment horizontal="center" vertical="center" wrapText="1"/>
      <protection hidden="1"/>
    </xf>
    <xf numFmtId="15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15" fontId="14" fillId="0" borderId="1" xfId="0" applyNumberFormat="1" applyFont="1" applyFill="1" applyBorder="1" applyAlignment="1" applyProtection="1">
      <alignment horizontal="center" vertical="center" wrapText="1"/>
      <protection hidden="1"/>
    </xf>
    <xf numFmtId="15" fontId="1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1" xfId="6" applyFont="1" applyFill="1" applyBorder="1" applyAlignment="1" applyProtection="1">
      <alignment horizontal="center" vertical="center" wrapText="1"/>
      <protection hidden="1"/>
    </xf>
  </cellXfs>
  <cellStyles count="10">
    <cellStyle name="Millares 2" xfId="7"/>
    <cellStyle name="Moneda 2" xfId="8"/>
    <cellStyle name="Normal" xfId="0" builtinId="0"/>
    <cellStyle name="Normal 2" xfId="2"/>
    <cellStyle name="Normal 3" xfId="3"/>
    <cellStyle name="Normal 4" xfId="1"/>
    <cellStyle name="Normal 5" xfId="4"/>
    <cellStyle name="Normal 6" xfId="5"/>
    <cellStyle name="Normal 6 2" xfId="9"/>
    <cellStyle name="Normal 7" xfId="6"/>
  </cellStyles>
  <dxfs count="0"/>
  <tableStyles count="0" defaultTableStyle="TableStyleMedium9" defaultPivotStyle="PivotStyleLight16"/>
  <colors>
    <mruColors>
      <color rgb="FFA32037"/>
      <color rgb="FF8C1713"/>
      <color rgb="FF001E61"/>
      <color rgb="FFA79466"/>
      <color rgb="FF782834"/>
      <color rgb="FFD9DA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234043</xdr:colOff>
      <xdr:row>6</xdr:row>
      <xdr:rowOff>102979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69056</xdr:colOff>
      <xdr:row>6</xdr:row>
      <xdr:rowOff>164211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3926681</xdr:colOff>
      <xdr:row>6</xdr:row>
      <xdr:rowOff>164211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lasalleedumx-my.sharepoint.com/personal/fmorenov_delasalle_edu_mx/Documents/Respaldo/CCLyEC/Coordinaci&#243;n/Estad&#237;stica/2021/Jul-Dic%202021/Borrador%20Estad&#237;stica%20EC%20Julio-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-Diciembre 2021"/>
      <sheetName val="Oferta Original Julio-Diciembre"/>
      <sheetName val="Listas de clasificació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ajio.delasalle.edu.mx/web3/contenidos/ed_continua/seminario/actualizacion.html" TargetMode="External"/><Relationship Id="rId1" Type="http://schemas.openxmlformats.org/officeDocument/2006/relationships/hyperlink" Target="http://bajio.delasalle.edu.mx/web3/contenidos/ed_continua/seminario/actualizacion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3"/>
  <sheetViews>
    <sheetView tabSelected="1" zoomScale="80" zoomScaleNormal="80" workbookViewId="0">
      <selection activeCell="B19" sqref="B19:B20"/>
    </sheetView>
  </sheetViews>
  <sheetFormatPr baseColWidth="10" defaultColWidth="10.85546875" defaultRowHeight="13.5" customHeight="1" x14ac:dyDescent="0.2"/>
  <cols>
    <col min="1" max="1" width="1" style="2" customWidth="1"/>
    <col min="2" max="2" width="5" style="3" customWidth="1"/>
    <col min="3" max="3" width="28" style="2" customWidth="1"/>
    <col min="4" max="4" width="19.140625" style="3" customWidth="1"/>
    <col min="5" max="5" width="9.140625" style="3" customWidth="1"/>
    <col min="6" max="6" width="7.140625" style="3" customWidth="1"/>
    <col min="7" max="7" width="12.85546875" style="3" customWidth="1"/>
    <col min="8" max="8" width="16.140625" style="3" customWidth="1"/>
    <col min="9" max="9" width="14.5703125" style="3" customWidth="1"/>
    <col min="10" max="10" width="16.7109375" style="3" customWidth="1"/>
    <col min="11" max="11" width="39.140625" style="3" customWidth="1"/>
    <col min="12" max="13" width="16.7109375" style="3" customWidth="1"/>
    <col min="14" max="14" width="16.85546875" style="16" customWidth="1"/>
    <col min="15" max="15" width="14.140625" style="3" customWidth="1"/>
    <col min="16" max="17" width="14.28515625" style="3" bestFit="1" customWidth="1"/>
    <col min="18" max="19" width="14.28515625" style="2" customWidth="1"/>
    <col min="20" max="20" width="14" style="2" bestFit="1" customWidth="1"/>
    <col min="21" max="21" width="10.85546875" style="4"/>
    <col min="22" max="16384" width="10.85546875" style="2"/>
  </cols>
  <sheetData>
    <row r="1" spans="1:20" ht="14.25" x14ac:dyDescent="0.2"/>
    <row r="2" spans="1:20" ht="14.25" x14ac:dyDescent="0.2"/>
    <row r="3" spans="1:20" ht="14.25" x14ac:dyDescent="0.2"/>
    <row r="4" spans="1:20" s="4" customFormat="1" ht="14.25" x14ac:dyDescent="0.2">
      <c r="B4" s="5"/>
      <c r="C4" s="6"/>
      <c r="D4" s="21"/>
      <c r="E4" s="21"/>
      <c r="F4" s="21"/>
      <c r="G4" s="21"/>
      <c r="H4" s="21"/>
      <c r="I4" s="21"/>
      <c r="J4" s="21"/>
      <c r="K4" s="21"/>
      <c r="L4" s="5"/>
      <c r="M4" s="21"/>
      <c r="N4" s="21"/>
      <c r="O4" s="5"/>
      <c r="P4" s="5"/>
      <c r="Q4" s="5"/>
    </row>
    <row r="5" spans="1:20" s="4" customFormat="1" ht="14.25" x14ac:dyDescent="0.2">
      <c r="B5" s="5"/>
      <c r="C5" s="6"/>
      <c r="D5" s="21"/>
      <c r="E5" s="21"/>
      <c r="F5" s="21"/>
      <c r="G5" s="21"/>
      <c r="H5" s="21"/>
      <c r="I5" s="21"/>
      <c r="J5" s="21"/>
      <c r="K5" s="21"/>
      <c r="L5" s="5"/>
      <c r="M5" s="21"/>
      <c r="N5" s="21"/>
      <c r="O5" s="5"/>
      <c r="P5" s="5"/>
      <c r="Q5" s="5"/>
    </row>
    <row r="6" spans="1:20" s="4" customFormat="1" ht="14.25" x14ac:dyDescent="0.2">
      <c r="B6" s="5"/>
      <c r="C6" s="6"/>
      <c r="D6" s="21"/>
      <c r="E6" s="21"/>
      <c r="F6" s="21"/>
      <c r="G6" s="21"/>
      <c r="H6" s="21"/>
      <c r="I6" s="21"/>
      <c r="J6" s="21"/>
      <c r="K6" s="21"/>
      <c r="L6" s="5"/>
      <c r="M6" s="21"/>
      <c r="N6" s="21"/>
      <c r="O6" s="5"/>
      <c r="P6" s="5"/>
      <c r="Q6" s="5"/>
    </row>
    <row r="7" spans="1:20" s="4" customFormat="1" ht="14.25" x14ac:dyDescent="0.2">
      <c r="B7" s="5"/>
      <c r="C7" s="6"/>
      <c r="D7" s="21"/>
      <c r="E7" s="21"/>
      <c r="F7" s="21"/>
      <c r="G7" s="21"/>
      <c r="H7" s="21"/>
      <c r="I7" s="21"/>
      <c r="J7" s="21"/>
      <c r="K7" s="21"/>
      <c r="L7" s="5"/>
      <c r="M7" s="21"/>
      <c r="N7" s="21"/>
      <c r="O7" s="5"/>
      <c r="P7" s="5"/>
      <c r="Q7" s="5"/>
    </row>
    <row r="8" spans="1:20" s="4" customFormat="1" ht="15" x14ac:dyDescent="0.25">
      <c r="A8" s="61" t="s">
        <v>31</v>
      </c>
      <c r="B8" s="61"/>
      <c r="C8" s="61"/>
      <c r="D8" s="61"/>
      <c r="E8" s="1"/>
      <c r="F8" s="1"/>
      <c r="G8" s="21"/>
      <c r="H8" s="21"/>
      <c r="I8" s="21"/>
      <c r="J8" s="22"/>
      <c r="K8" s="23"/>
      <c r="L8" s="22"/>
      <c r="M8" s="22"/>
      <c r="N8" s="22"/>
      <c r="O8" s="22"/>
      <c r="P8" s="22"/>
      <c r="Q8" s="22"/>
    </row>
    <row r="9" spans="1:20" s="4" customFormat="1" ht="14.25" customHeight="1" x14ac:dyDescent="0.2">
      <c r="A9" s="7" t="s">
        <v>366</v>
      </c>
      <c r="B9" s="5"/>
      <c r="D9" s="5"/>
      <c r="E9" s="5"/>
      <c r="F9" s="5"/>
      <c r="G9" s="21"/>
      <c r="H9" s="21"/>
      <c r="I9" s="21"/>
      <c r="J9" s="22"/>
      <c r="K9" s="22"/>
      <c r="L9" s="22"/>
      <c r="M9" s="22"/>
      <c r="N9" s="6"/>
      <c r="O9" s="6"/>
      <c r="P9" s="6"/>
      <c r="Q9" s="6"/>
    </row>
    <row r="10" spans="1:20" s="4" customFormat="1" ht="15" customHeight="1" thickBot="1" x14ac:dyDescent="0.25">
      <c r="B10" s="5"/>
      <c r="C10" s="6"/>
      <c r="D10" s="21"/>
      <c r="E10" s="21"/>
      <c r="F10" s="21"/>
      <c r="G10" s="21"/>
      <c r="H10" s="21"/>
      <c r="I10" s="21"/>
      <c r="J10" s="22"/>
      <c r="K10" s="31"/>
      <c r="L10" s="31"/>
      <c r="N10" s="6"/>
      <c r="O10" s="6"/>
      <c r="P10" s="6"/>
      <c r="Q10" s="6"/>
    </row>
    <row r="11" spans="1:20" s="4" customFormat="1" ht="15.75" thickBot="1" x14ac:dyDescent="0.25">
      <c r="B11" s="5"/>
      <c r="C11" s="71" t="s">
        <v>0</v>
      </c>
      <c r="D11" s="73">
        <v>2019</v>
      </c>
      <c r="E11" s="74"/>
      <c r="F11" s="75"/>
      <c r="G11" s="77">
        <v>2020</v>
      </c>
      <c r="H11" s="78"/>
      <c r="I11" s="77">
        <v>2021</v>
      </c>
      <c r="J11" s="78"/>
      <c r="K11" s="13"/>
      <c r="L11" s="5"/>
      <c r="M11" s="77">
        <v>2021</v>
      </c>
      <c r="N11" s="78"/>
      <c r="P11" s="8"/>
      <c r="Q11" s="5"/>
    </row>
    <row r="12" spans="1:20" s="4" customFormat="1" ht="13.5" customHeight="1" thickBot="1" x14ac:dyDescent="0.25">
      <c r="B12" s="5"/>
      <c r="C12" s="72"/>
      <c r="D12" s="46" t="s">
        <v>1</v>
      </c>
      <c r="E12" s="79" t="s">
        <v>2</v>
      </c>
      <c r="F12" s="80"/>
      <c r="G12" s="47" t="s">
        <v>1</v>
      </c>
      <c r="H12" s="48" t="s">
        <v>2</v>
      </c>
      <c r="I12" s="47" t="s">
        <v>1</v>
      </c>
      <c r="J12" s="48" t="s">
        <v>504</v>
      </c>
      <c r="K12" s="15"/>
      <c r="L12" s="10"/>
      <c r="M12" s="50" t="s">
        <v>32</v>
      </c>
      <c r="N12" s="48" t="s">
        <v>33</v>
      </c>
      <c r="Q12" s="13"/>
      <c r="R12" s="10"/>
      <c r="S12" s="10"/>
      <c r="T12" s="10"/>
    </row>
    <row r="13" spans="1:20" s="4" customFormat="1" ht="14.25" x14ac:dyDescent="0.2">
      <c r="B13" s="5"/>
      <c r="C13" s="9" t="s">
        <v>3</v>
      </c>
      <c r="D13" s="28">
        <v>245</v>
      </c>
      <c r="E13" s="66">
        <v>6068</v>
      </c>
      <c r="F13" s="67"/>
      <c r="G13" s="26">
        <v>160</v>
      </c>
      <c r="H13" s="62">
        <v>4650</v>
      </c>
      <c r="I13" s="33">
        <v>161</v>
      </c>
      <c r="J13" s="34">
        <v>5134</v>
      </c>
      <c r="K13" s="15"/>
      <c r="L13" s="55" t="s">
        <v>1</v>
      </c>
      <c r="M13" s="29">
        <v>58</v>
      </c>
      <c r="N13" s="36">
        <v>107</v>
      </c>
      <c r="Q13" s="14"/>
      <c r="R13" s="10"/>
      <c r="S13" s="10"/>
      <c r="T13" s="10"/>
    </row>
    <row r="14" spans="1:20" s="4" customFormat="1" ht="15" thickBot="1" x14ac:dyDescent="0.25">
      <c r="B14" s="5"/>
      <c r="C14" s="11" t="s">
        <v>4</v>
      </c>
      <c r="D14" s="32">
        <v>3</v>
      </c>
      <c r="E14" s="69">
        <v>55</v>
      </c>
      <c r="F14" s="70">
        <v>55</v>
      </c>
      <c r="G14" s="27">
        <v>1</v>
      </c>
      <c r="H14" s="63">
        <v>10</v>
      </c>
      <c r="I14" s="35">
        <v>4</v>
      </c>
      <c r="J14" s="63">
        <v>99</v>
      </c>
      <c r="K14" s="15"/>
      <c r="L14" s="56" t="s">
        <v>504</v>
      </c>
      <c r="M14" s="30">
        <v>2084</v>
      </c>
      <c r="N14" s="37">
        <v>3156</v>
      </c>
      <c r="O14" s="4" t="s">
        <v>23</v>
      </c>
      <c r="Q14" s="14"/>
      <c r="R14" s="10"/>
      <c r="S14" s="10"/>
      <c r="T14" s="10"/>
    </row>
    <row r="15" spans="1:20" s="4" customFormat="1" ht="15.75" thickBot="1" x14ac:dyDescent="0.25">
      <c r="B15" s="5"/>
      <c r="C15" s="24" t="s">
        <v>5</v>
      </c>
      <c r="D15" s="25">
        <f>SUM(D13:D14)</f>
        <v>248</v>
      </c>
      <c r="E15" s="25">
        <f>SUM(E13:E14)</f>
        <v>6123</v>
      </c>
      <c r="F15" s="25">
        <f>SUM(F13:F14)</f>
        <v>55</v>
      </c>
      <c r="G15" s="25">
        <v>161</v>
      </c>
      <c r="H15" s="25">
        <v>4660</v>
      </c>
      <c r="I15" s="25">
        <f>SUM(I13:I14)</f>
        <v>165</v>
      </c>
      <c r="J15" s="25">
        <f>M14+N14</f>
        <v>5240</v>
      </c>
      <c r="K15" s="31"/>
      <c r="L15" s="31"/>
      <c r="M15" s="5"/>
      <c r="N15" s="21"/>
      <c r="O15" s="5"/>
      <c r="P15" s="5"/>
      <c r="Q15" s="14"/>
      <c r="R15" s="10"/>
      <c r="S15" s="10"/>
      <c r="T15" s="10"/>
    </row>
    <row r="16" spans="1:20" s="4" customFormat="1" ht="14.25" x14ac:dyDescent="0.2">
      <c r="B16" s="5"/>
      <c r="C16" s="6"/>
      <c r="D16" s="21"/>
      <c r="E16" s="21"/>
      <c r="F16" s="21"/>
      <c r="G16" s="21"/>
      <c r="H16" s="21"/>
      <c r="I16" s="21"/>
      <c r="J16" s="21"/>
      <c r="K16" s="13"/>
      <c r="L16" s="14"/>
      <c r="M16" s="21"/>
      <c r="N16" s="21"/>
      <c r="O16" s="5"/>
      <c r="P16" s="5"/>
      <c r="Q16" s="5"/>
    </row>
    <row r="17" spans="1:20" s="4" customFormat="1" ht="15" x14ac:dyDescent="0.25">
      <c r="A17" s="65" t="s">
        <v>34</v>
      </c>
      <c r="B17" s="65"/>
      <c r="C17" s="65"/>
      <c r="D17" s="1"/>
      <c r="E17" s="1"/>
      <c r="F17" s="1"/>
      <c r="G17" s="1"/>
      <c r="H17" s="1"/>
      <c r="I17" s="1"/>
      <c r="J17" s="1"/>
      <c r="K17" s="1"/>
      <c r="L17" s="1"/>
      <c r="M17" s="1"/>
      <c r="N17" s="17"/>
      <c r="O17" s="1"/>
      <c r="P17" s="5"/>
      <c r="Q17" s="5"/>
    </row>
    <row r="18" spans="1:20" s="4" customFormat="1" ht="14.25" x14ac:dyDescent="0.2">
      <c r="A18" s="7" t="s">
        <v>367</v>
      </c>
      <c r="B18" s="5"/>
      <c r="D18" s="5"/>
      <c r="E18" s="5"/>
      <c r="F18" s="5"/>
      <c r="G18" s="12"/>
      <c r="H18" s="12"/>
      <c r="I18" s="12"/>
      <c r="J18" s="12"/>
      <c r="K18" s="12"/>
      <c r="L18" s="12"/>
      <c r="M18" s="12"/>
      <c r="N18" s="18"/>
      <c r="O18" s="12"/>
      <c r="P18" s="5"/>
      <c r="Q18" s="5"/>
    </row>
    <row r="19" spans="1:20" s="4" customFormat="1" ht="15" x14ac:dyDescent="0.2">
      <c r="A19" s="20"/>
      <c r="B19" s="64" t="s">
        <v>6</v>
      </c>
      <c r="C19" s="68" t="s">
        <v>7</v>
      </c>
      <c r="D19" s="68" t="s">
        <v>8</v>
      </c>
      <c r="E19" s="64" t="s">
        <v>9</v>
      </c>
      <c r="F19" s="64" t="s">
        <v>10</v>
      </c>
      <c r="G19" s="64" t="s">
        <v>11</v>
      </c>
      <c r="H19" s="68" t="s">
        <v>12</v>
      </c>
      <c r="I19" s="64" t="s">
        <v>13</v>
      </c>
      <c r="J19" s="64" t="s">
        <v>14</v>
      </c>
      <c r="K19" s="64" t="s">
        <v>15</v>
      </c>
      <c r="L19" s="64" t="s">
        <v>16</v>
      </c>
      <c r="M19" s="64" t="s">
        <v>17</v>
      </c>
      <c r="N19" s="64" t="s">
        <v>18</v>
      </c>
      <c r="O19" s="64" t="s">
        <v>19</v>
      </c>
      <c r="P19" s="64" t="s">
        <v>20</v>
      </c>
      <c r="Q19" s="64" t="s">
        <v>21</v>
      </c>
      <c r="R19" s="76" t="s">
        <v>22</v>
      </c>
      <c r="S19" s="76"/>
      <c r="T19" s="76"/>
    </row>
    <row r="20" spans="1:20" s="4" customFormat="1" ht="15" x14ac:dyDescent="0.2">
      <c r="A20" s="20"/>
      <c r="B20" s="64"/>
      <c r="C20" s="68"/>
      <c r="D20" s="68"/>
      <c r="E20" s="64"/>
      <c r="F20" s="64"/>
      <c r="G20" s="64"/>
      <c r="H20" s="68"/>
      <c r="I20" s="64"/>
      <c r="J20" s="64"/>
      <c r="K20" s="64"/>
      <c r="L20" s="64"/>
      <c r="M20" s="64"/>
      <c r="N20" s="64"/>
      <c r="O20" s="64"/>
      <c r="P20" s="64"/>
      <c r="Q20" s="64"/>
      <c r="R20" s="49" t="s">
        <v>27</v>
      </c>
      <c r="S20" s="49" t="s">
        <v>28</v>
      </c>
      <c r="T20" s="60" t="s">
        <v>29</v>
      </c>
    </row>
    <row r="21" spans="1:20" s="4" customFormat="1" ht="33.75" x14ac:dyDescent="0.2">
      <c r="A21" s="20"/>
      <c r="B21" s="57">
        <v>1</v>
      </c>
      <c r="C21" s="171" t="s">
        <v>35</v>
      </c>
      <c r="D21" s="172" t="s">
        <v>87</v>
      </c>
      <c r="E21" s="172" t="s">
        <v>93</v>
      </c>
      <c r="F21" s="172">
        <v>2</v>
      </c>
      <c r="G21" s="172">
        <v>1</v>
      </c>
      <c r="H21" s="171" t="s">
        <v>131</v>
      </c>
      <c r="I21" s="172" t="s">
        <v>133</v>
      </c>
      <c r="J21" s="171" t="s">
        <v>137</v>
      </c>
      <c r="K21" s="173" t="s">
        <v>142</v>
      </c>
      <c r="L21" s="174" t="s">
        <v>32</v>
      </c>
      <c r="M21" s="172" t="s">
        <v>3</v>
      </c>
      <c r="N21" s="171" t="s">
        <v>180</v>
      </c>
      <c r="O21" s="175">
        <v>160</v>
      </c>
      <c r="P21" s="176">
        <v>44309</v>
      </c>
      <c r="Q21" s="176">
        <v>44422</v>
      </c>
      <c r="R21" s="177">
        <v>3</v>
      </c>
      <c r="S21" s="177">
        <v>7</v>
      </c>
      <c r="T21" s="58">
        <f>R21+S21</f>
        <v>10</v>
      </c>
    </row>
    <row r="22" spans="1:20" s="4" customFormat="1" ht="22.5" x14ac:dyDescent="0.2">
      <c r="A22" s="20"/>
      <c r="B22" s="57">
        <v>2</v>
      </c>
      <c r="C22" s="172" t="s">
        <v>36</v>
      </c>
      <c r="D22" s="172" t="s">
        <v>88</v>
      </c>
      <c r="E22" s="172" t="s">
        <v>94</v>
      </c>
      <c r="F22" s="172">
        <v>1</v>
      </c>
      <c r="G22" s="172">
        <v>1</v>
      </c>
      <c r="H22" s="172" t="s">
        <v>131</v>
      </c>
      <c r="I22" s="172" t="s">
        <v>133</v>
      </c>
      <c r="J22" s="172" t="s">
        <v>137</v>
      </c>
      <c r="K22" s="172" t="s">
        <v>143</v>
      </c>
      <c r="L22" s="174" t="s">
        <v>32</v>
      </c>
      <c r="M22" s="172" t="s">
        <v>3</v>
      </c>
      <c r="N22" s="172" t="s">
        <v>181</v>
      </c>
      <c r="O22" s="172">
        <v>120</v>
      </c>
      <c r="P22" s="173">
        <v>44345</v>
      </c>
      <c r="Q22" s="173">
        <v>44513</v>
      </c>
      <c r="R22" s="177">
        <v>2</v>
      </c>
      <c r="S22" s="177">
        <v>16</v>
      </c>
      <c r="T22" s="58">
        <f t="shared" ref="T22:T100" si="0">R22+S22</f>
        <v>18</v>
      </c>
    </row>
    <row r="23" spans="1:20" s="4" customFormat="1" ht="45" x14ac:dyDescent="0.2">
      <c r="A23" s="20"/>
      <c r="B23" s="57">
        <v>3</v>
      </c>
      <c r="C23" s="171" t="s">
        <v>37</v>
      </c>
      <c r="D23" s="171" t="s">
        <v>89</v>
      </c>
      <c r="E23" s="172" t="s">
        <v>95</v>
      </c>
      <c r="F23" s="172">
        <v>2</v>
      </c>
      <c r="G23" s="172">
        <v>1</v>
      </c>
      <c r="H23" s="171" t="s">
        <v>131</v>
      </c>
      <c r="I23" s="172" t="s">
        <v>133</v>
      </c>
      <c r="J23" s="171" t="s">
        <v>138</v>
      </c>
      <c r="K23" s="171" t="s">
        <v>144</v>
      </c>
      <c r="L23" s="174" t="s">
        <v>32</v>
      </c>
      <c r="M23" s="172" t="s">
        <v>3</v>
      </c>
      <c r="N23" s="171" t="s">
        <v>182</v>
      </c>
      <c r="O23" s="177">
        <v>50</v>
      </c>
      <c r="P23" s="176">
        <v>44254</v>
      </c>
      <c r="Q23" s="176">
        <v>44345</v>
      </c>
      <c r="R23" s="171">
        <v>8</v>
      </c>
      <c r="S23" s="171">
        <v>12</v>
      </c>
      <c r="T23" s="58">
        <f t="shared" si="0"/>
        <v>20</v>
      </c>
    </row>
    <row r="24" spans="1:20" s="4" customFormat="1" ht="67.5" x14ac:dyDescent="0.2">
      <c r="A24" s="20"/>
      <c r="B24" s="57">
        <v>4</v>
      </c>
      <c r="C24" s="177" t="s">
        <v>38</v>
      </c>
      <c r="D24" s="177" t="s">
        <v>89</v>
      </c>
      <c r="E24" s="177" t="s">
        <v>96</v>
      </c>
      <c r="F24" s="177">
        <v>1</v>
      </c>
      <c r="G24" s="177">
        <v>1</v>
      </c>
      <c r="H24" s="177" t="s">
        <v>131</v>
      </c>
      <c r="I24" s="172" t="s">
        <v>133</v>
      </c>
      <c r="J24" s="177" t="s">
        <v>137</v>
      </c>
      <c r="K24" s="177" t="s">
        <v>145</v>
      </c>
      <c r="L24" s="174" t="s">
        <v>32</v>
      </c>
      <c r="M24" s="172" t="s">
        <v>3</v>
      </c>
      <c r="N24" s="177" t="s">
        <v>183</v>
      </c>
      <c r="O24" s="177">
        <v>160</v>
      </c>
      <c r="P24" s="178">
        <v>44232</v>
      </c>
      <c r="Q24" s="178">
        <v>44379</v>
      </c>
      <c r="R24" s="177">
        <v>6</v>
      </c>
      <c r="S24" s="177">
        <v>13</v>
      </c>
      <c r="T24" s="58">
        <f t="shared" si="0"/>
        <v>19</v>
      </c>
    </row>
    <row r="25" spans="1:20" s="4" customFormat="1" ht="22.5" x14ac:dyDescent="0.2">
      <c r="A25" s="20"/>
      <c r="B25" s="57">
        <v>5</v>
      </c>
      <c r="C25" s="177" t="s">
        <v>39</v>
      </c>
      <c r="D25" s="177" t="s">
        <v>90</v>
      </c>
      <c r="E25" s="177" t="s">
        <v>97</v>
      </c>
      <c r="F25" s="172">
        <v>1</v>
      </c>
      <c r="G25" s="172">
        <v>1</v>
      </c>
      <c r="H25" s="177" t="s">
        <v>131</v>
      </c>
      <c r="I25" s="177" t="s">
        <v>133</v>
      </c>
      <c r="J25" s="177" t="s">
        <v>137</v>
      </c>
      <c r="K25" s="177" t="s">
        <v>146</v>
      </c>
      <c r="L25" s="174" t="s">
        <v>32</v>
      </c>
      <c r="M25" s="172" t="s">
        <v>3</v>
      </c>
      <c r="N25" s="171" t="s">
        <v>182</v>
      </c>
      <c r="O25" s="177">
        <v>144</v>
      </c>
      <c r="P25" s="178">
        <v>44303</v>
      </c>
      <c r="Q25" s="178">
        <v>44485</v>
      </c>
      <c r="R25" s="177">
        <v>3</v>
      </c>
      <c r="S25" s="177">
        <v>9</v>
      </c>
      <c r="T25" s="58">
        <f t="shared" si="0"/>
        <v>12</v>
      </c>
    </row>
    <row r="26" spans="1:20" s="4" customFormat="1" ht="33.75" x14ac:dyDescent="0.2">
      <c r="A26" s="20"/>
      <c r="B26" s="57">
        <v>6</v>
      </c>
      <c r="C26" s="177" t="s">
        <v>40</v>
      </c>
      <c r="D26" s="177" t="s">
        <v>90</v>
      </c>
      <c r="E26" s="177" t="s">
        <v>98</v>
      </c>
      <c r="F26" s="172">
        <v>1</v>
      </c>
      <c r="G26" s="172">
        <v>1</v>
      </c>
      <c r="H26" s="177" t="s">
        <v>131</v>
      </c>
      <c r="I26" s="177" t="s">
        <v>134</v>
      </c>
      <c r="J26" s="177" t="s">
        <v>137</v>
      </c>
      <c r="K26" s="173" t="s">
        <v>147</v>
      </c>
      <c r="L26" s="174" t="s">
        <v>32</v>
      </c>
      <c r="M26" s="172" t="s">
        <v>3</v>
      </c>
      <c r="N26" s="177" t="s">
        <v>183</v>
      </c>
      <c r="O26" s="177">
        <v>140</v>
      </c>
      <c r="P26" s="178">
        <v>44242</v>
      </c>
      <c r="Q26" s="178">
        <v>44375</v>
      </c>
      <c r="R26" s="177">
        <v>9</v>
      </c>
      <c r="S26" s="177">
        <v>11</v>
      </c>
      <c r="T26" s="58">
        <f t="shared" si="0"/>
        <v>20</v>
      </c>
    </row>
    <row r="27" spans="1:20" s="4" customFormat="1" ht="33.75" x14ac:dyDescent="0.2">
      <c r="A27" s="20"/>
      <c r="B27" s="57">
        <v>7</v>
      </c>
      <c r="C27" s="177" t="s">
        <v>40</v>
      </c>
      <c r="D27" s="177" t="s">
        <v>90</v>
      </c>
      <c r="E27" s="177" t="s">
        <v>98</v>
      </c>
      <c r="F27" s="172">
        <v>1</v>
      </c>
      <c r="G27" s="172">
        <v>2</v>
      </c>
      <c r="H27" s="177" t="s">
        <v>131</v>
      </c>
      <c r="I27" s="177" t="s">
        <v>134</v>
      </c>
      <c r="J27" s="177" t="s">
        <v>137</v>
      </c>
      <c r="K27" s="173" t="s">
        <v>147</v>
      </c>
      <c r="L27" s="174" t="s">
        <v>32</v>
      </c>
      <c r="M27" s="172" t="s">
        <v>3</v>
      </c>
      <c r="N27" s="177" t="s">
        <v>183</v>
      </c>
      <c r="O27" s="177">
        <v>140</v>
      </c>
      <c r="P27" s="178">
        <v>44243</v>
      </c>
      <c r="Q27" s="178">
        <v>44376</v>
      </c>
      <c r="R27" s="177">
        <v>6</v>
      </c>
      <c r="S27" s="177">
        <v>15</v>
      </c>
      <c r="T27" s="58">
        <f t="shared" si="0"/>
        <v>21</v>
      </c>
    </row>
    <row r="28" spans="1:20" s="4" customFormat="1" ht="33.75" x14ac:dyDescent="0.2">
      <c r="A28" s="20"/>
      <c r="B28" s="57">
        <v>8</v>
      </c>
      <c r="C28" s="177" t="s">
        <v>40</v>
      </c>
      <c r="D28" s="177" t="s">
        <v>90</v>
      </c>
      <c r="E28" s="177" t="s">
        <v>98</v>
      </c>
      <c r="F28" s="172">
        <v>1</v>
      </c>
      <c r="G28" s="172">
        <v>3</v>
      </c>
      <c r="H28" s="177" t="s">
        <v>131</v>
      </c>
      <c r="I28" s="177" t="s">
        <v>134</v>
      </c>
      <c r="J28" s="177" t="s">
        <v>137</v>
      </c>
      <c r="K28" s="173" t="s">
        <v>147</v>
      </c>
      <c r="L28" s="174" t="s">
        <v>32</v>
      </c>
      <c r="M28" s="172" t="s">
        <v>3</v>
      </c>
      <c r="N28" s="177" t="s">
        <v>183</v>
      </c>
      <c r="O28" s="177">
        <v>140</v>
      </c>
      <c r="P28" s="178">
        <v>44306</v>
      </c>
      <c r="Q28" s="178">
        <v>44432</v>
      </c>
      <c r="R28" s="177">
        <v>8</v>
      </c>
      <c r="S28" s="177">
        <v>7</v>
      </c>
      <c r="T28" s="58">
        <f t="shared" si="0"/>
        <v>15</v>
      </c>
    </row>
    <row r="29" spans="1:20" s="4" customFormat="1" ht="33.75" x14ac:dyDescent="0.2">
      <c r="A29" s="20"/>
      <c r="B29" s="57">
        <v>9</v>
      </c>
      <c r="C29" s="177" t="s">
        <v>41</v>
      </c>
      <c r="D29" s="171" t="s">
        <v>89</v>
      </c>
      <c r="E29" s="177" t="s">
        <v>99</v>
      </c>
      <c r="F29" s="177">
        <v>1</v>
      </c>
      <c r="G29" s="177">
        <v>1</v>
      </c>
      <c r="H29" s="171" t="s">
        <v>131</v>
      </c>
      <c r="I29" s="172" t="s">
        <v>133</v>
      </c>
      <c r="J29" s="171" t="s">
        <v>138</v>
      </c>
      <c r="K29" s="171" t="s">
        <v>148</v>
      </c>
      <c r="L29" s="174" t="s">
        <v>32</v>
      </c>
      <c r="M29" s="172" t="s">
        <v>3</v>
      </c>
      <c r="N29" s="171" t="s">
        <v>182</v>
      </c>
      <c r="O29" s="177">
        <v>50</v>
      </c>
      <c r="P29" s="176">
        <v>44324</v>
      </c>
      <c r="Q29" s="176">
        <v>44394</v>
      </c>
      <c r="R29" s="171">
        <v>12</v>
      </c>
      <c r="S29" s="171">
        <v>5</v>
      </c>
      <c r="T29" s="58">
        <f t="shared" si="0"/>
        <v>17</v>
      </c>
    </row>
    <row r="30" spans="1:20" s="4" customFormat="1" ht="45" x14ac:dyDescent="0.2">
      <c r="A30" s="20"/>
      <c r="B30" s="57">
        <v>10</v>
      </c>
      <c r="C30" s="171" t="s">
        <v>42</v>
      </c>
      <c r="D30" s="177" t="s">
        <v>89</v>
      </c>
      <c r="E30" s="177" t="s">
        <v>100</v>
      </c>
      <c r="F30" s="177">
        <v>1</v>
      </c>
      <c r="G30" s="177">
        <v>1</v>
      </c>
      <c r="H30" s="177" t="s">
        <v>131</v>
      </c>
      <c r="I30" s="177" t="s">
        <v>133</v>
      </c>
      <c r="J30" s="177" t="s">
        <v>138</v>
      </c>
      <c r="K30" s="177" t="s">
        <v>149</v>
      </c>
      <c r="L30" s="174" t="s">
        <v>32</v>
      </c>
      <c r="M30" s="172" t="s">
        <v>3</v>
      </c>
      <c r="N30" s="171" t="s">
        <v>184</v>
      </c>
      <c r="O30" s="177">
        <v>32</v>
      </c>
      <c r="P30" s="173">
        <v>44352</v>
      </c>
      <c r="Q30" s="173">
        <v>44387</v>
      </c>
      <c r="R30" s="177">
        <v>2</v>
      </c>
      <c r="S30" s="177">
        <v>10</v>
      </c>
      <c r="T30" s="58">
        <f t="shared" si="0"/>
        <v>12</v>
      </c>
    </row>
    <row r="31" spans="1:20" s="4" customFormat="1" ht="33.75" x14ac:dyDescent="0.2">
      <c r="A31" s="20"/>
      <c r="B31" s="57">
        <v>11</v>
      </c>
      <c r="C31" s="172" t="s">
        <v>43</v>
      </c>
      <c r="D31" s="171" t="s">
        <v>89</v>
      </c>
      <c r="E31" s="172" t="s">
        <v>101</v>
      </c>
      <c r="F31" s="172">
        <v>1</v>
      </c>
      <c r="G31" s="172">
        <v>1</v>
      </c>
      <c r="H31" s="172" t="s">
        <v>132</v>
      </c>
      <c r="I31" s="172" t="s">
        <v>133</v>
      </c>
      <c r="J31" s="172" t="s">
        <v>137</v>
      </c>
      <c r="K31" s="173" t="s">
        <v>150</v>
      </c>
      <c r="L31" s="174" t="s">
        <v>32</v>
      </c>
      <c r="M31" s="172" t="s">
        <v>3</v>
      </c>
      <c r="N31" s="172" t="s">
        <v>189</v>
      </c>
      <c r="O31" s="175">
        <v>160</v>
      </c>
      <c r="P31" s="173">
        <v>44200</v>
      </c>
      <c r="Q31" s="173">
        <v>44252</v>
      </c>
      <c r="R31" s="172">
        <v>5</v>
      </c>
      <c r="S31" s="172">
        <v>15</v>
      </c>
      <c r="T31" s="58">
        <f t="shared" si="0"/>
        <v>20</v>
      </c>
    </row>
    <row r="32" spans="1:20" s="4" customFormat="1" ht="22.5" x14ac:dyDescent="0.2">
      <c r="A32" s="20"/>
      <c r="B32" s="57">
        <v>12</v>
      </c>
      <c r="C32" s="172" t="s">
        <v>44</v>
      </c>
      <c r="D32" s="171" t="s">
        <v>89</v>
      </c>
      <c r="E32" s="172" t="s">
        <v>135</v>
      </c>
      <c r="F32" s="172">
        <v>1</v>
      </c>
      <c r="G32" s="172">
        <v>1</v>
      </c>
      <c r="H32" s="172" t="s">
        <v>132</v>
      </c>
      <c r="I32" s="172" t="s">
        <v>135</v>
      </c>
      <c r="J32" s="172" t="s">
        <v>139</v>
      </c>
      <c r="K32" s="173" t="s">
        <v>151</v>
      </c>
      <c r="L32" s="174" t="s">
        <v>32</v>
      </c>
      <c r="M32" s="172" t="s">
        <v>3</v>
      </c>
      <c r="N32" s="172" t="s">
        <v>182</v>
      </c>
      <c r="O32" s="175">
        <v>48</v>
      </c>
      <c r="P32" s="173">
        <v>44205</v>
      </c>
      <c r="Q32" s="173">
        <v>44205</v>
      </c>
      <c r="R32" s="172">
        <v>98</v>
      </c>
      <c r="S32" s="172">
        <v>124</v>
      </c>
      <c r="T32" s="58">
        <f t="shared" si="0"/>
        <v>222</v>
      </c>
    </row>
    <row r="33" spans="1:20" s="4" customFormat="1" ht="33.75" x14ac:dyDescent="0.2">
      <c r="A33" s="20"/>
      <c r="B33" s="57">
        <v>13</v>
      </c>
      <c r="C33" s="172" t="s">
        <v>45</v>
      </c>
      <c r="D33" s="172" t="s">
        <v>89</v>
      </c>
      <c r="E33" s="172" t="s">
        <v>102</v>
      </c>
      <c r="F33" s="172">
        <v>1</v>
      </c>
      <c r="G33" s="172">
        <v>1</v>
      </c>
      <c r="H33" s="172" t="s">
        <v>132</v>
      </c>
      <c r="I33" s="172" t="s">
        <v>133</v>
      </c>
      <c r="J33" s="172" t="s">
        <v>138</v>
      </c>
      <c r="K33" s="172" t="s">
        <v>152</v>
      </c>
      <c r="L33" s="174" t="s">
        <v>32</v>
      </c>
      <c r="M33" s="172" t="s">
        <v>3</v>
      </c>
      <c r="N33" s="172" t="s">
        <v>185</v>
      </c>
      <c r="O33" s="172">
        <v>10</v>
      </c>
      <c r="P33" s="173">
        <v>44266</v>
      </c>
      <c r="Q33" s="173">
        <v>44266</v>
      </c>
      <c r="R33" s="172">
        <v>3</v>
      </c>
      <c r="S33" s="172">
        <v>6</v>
      </c>
      <c r="T33" s="58">
        <f t="shared" si="0"/>
        <v>9</v>
      </c>
    </row>
    <row r="34" spans="1:20" s="4" customFormat="1" ht="22.5" x14ac:dyDescent="0.2">
      <c r="A34" s="20"/>
      <c r="B34" s="57">
        <v>14</v>
      </c>
      <c r="C34" s="172" t="s">
        <v>46</v>
      </c>
      <c r="D34" s="172" t="s">
        <v>90</v>
      </c>
      <c r="E34" s="172" t="s">
        <v>135</v>
      </c>
      <c r="F34" s="172">
        <v>1</v>
      </c>
      <c r="G34" s="172">
        <v>1</v>
      </c>
      <c r="H34" s="172" t="s">
        <v>132</v>
      </c>
      <c r="I34" s="172" t="s">
        <v>133</v>
      </c>
      <c r="J34" s="172" t="s">
        <v>139</v>
      </c>
      <c r="K34" s="172" t="s">
        <v>153</v>
      </c>
      <c r="L34" s="174" t="s">
        <v>32</v>
      </c>
      <c r="M34" s="172" t="s">
        <v>3</v>
      </c>
      <c r="N34" s="172" t="s">
        <v>183</v>
      </c>
      <c r="O34" s="172">
        <v>10</v>
      </c>
      <c r="P34" s="173">
        <v>44258</v>
      </c>
      <c r="Q34" s="173">
        <v>44281</v>
      </c>
      <c r="R34" s="172">
        <v>9</v>
      </c>
      <c r="S34" s="172">
        <v>9</v>
      </c>
      <c r="T34" s="58">
        <f t="shared" si="0"/>
        <v>18</v>
      </c>
    </row>
    <row r="35" spans="1:20" s="4" customFormat="1" ht="22.5" x14ac:dyDescent="0.2">
      <c r="A35" s="20"/>
      <c r="B35" s="57">
        <v>15</v>
      </c>
      <c r="C35" s="172" t="s">
        <v>47</v>
      </c>
      <c r="D35" s="172" t="s">
        <v>89</v>
      </c>
      <c r="E35" s="172" t="s">
        <v>103</v>
      </c>
      <c r="F35" s="172">
        <v>1</v>
      </c>
      <c r="G35" s="172">
        <v>1</v>
      </c>
      <c r="H35" s="172" t="s">
        <v>132</v>
      </c>
      <c r="I35" s="172" t="s">
        <v>133</v>
      </c>
      <c r="J35" s="172" t="s">
        <v>137</v>
      </c>
      <c r="K35" s="172" t="s">
        <v>154</v>
      </c>
      <c r="L35" s="174" t="s">
        <v>32</v>
      </c>
      <c r="M35" s="172" t="s">
        <v>3</v>
      </c>
      <c r="N35" s="172" t="s">
        <v>183</v>
      </c>
      <c r="O35" s="172">
        <v>100</v>
      </c>
      <c r="P35" s="173">
        <v>44222</v>
      </c>
      <c r="Q35" s="173">
        <v>44306</v>
      </c>
      <c r="R35" s="172">
        <v>14</v>
      </c>
      <c r="S35" s="172">
        <v>5</v>
      </c>
      <c r="T35" s="58">
        <f t="shared" si="0"/>
        <v>19</v>
      </c>
    </row>
    <row r="36" spans="1:20" s="4" customFormat="1" ht="33.75" x14ac:dyDescent="0.2">
      <c r="A36" s="20"/>
      <c r="B36" s="57">
        <v>16</v>
      </c>
      <c r="C36" s="172" t="s">
        <v>48</v>
      </c>
      <c r="D36" s="177" t="s">
        <v>89</v>
      </c>
      <c r="E36" s="172" t="s">
        <v>104</v>
      </c>
      <c r="F36" s="172">
        <v>1</v>
      </c>
      <c r="G36" s="172">
        <v>1</v>
      </c>
      <c r="H36" s="172" t="s">
        <v>132</v>
      </c>
      <c r="I36" s="172" t="s">
        <v>133</v>
      </c>
      <c r="J36" s="172" t="s">
        <v>140</v>
      </c>
      <c r="K36" s="173" t="s">
        <v>151</v>
      </c>
      <c r="L36" s="174" t="s">
        <v>32</v>
      </c>
      <c r="M36" s="172" t="s">
        <v>3</v>
      </c>
      <c r="N36" s="172" t="s">
        <v>184</v>
      </c>
      <c r="O36" s="175">
        <v>1</v>
      </c>
      <c r="P36" s="173">
        <v>44233</v>
      </c>
      <c r="Q36" s="173">
        <v>44233</v>
      </c>
      <c r="R36" s="172">
        <v>112</v>
      </c>
      <c r="S36" s="172">
        <v>137</v>
      </c>
      <c r="T36" s="58">
        <f t="shared" si="0"/>
        <v>249</v>
      </c>
    </row>
    <row r="37" spans="1:20" s="4" customFormat="1" ht="22.5" x14ac:dyDescent="0.2">
      <c r="A37" s="20"/>
      <c r="B37" s="57">
        <v>17</v>
      </c>
      <c r="C37" s="172" t="s">
        <v>49</v>
      </c>
      <c r="D37" s="177" t="s">
        <v>89</v>
      </c>
      <c r="E37" s="172" t="s">
        <v>105</v>
      </c>
      <c r="F37" s="172">
        <v>1</v>
      </c>
      <c r="G37" s="172">
        <v>1</v>
      </c>
      <c r="H37" s="172" t="s">
        <v>132</v>
      </c>
      <c r="I37" s="172" t="s">
        <v>133</v>
      </c>
      <c r="J37" s="172" t="s">
        <v>138</v>
      </c>
      <c r="K37" s="173" t="s">
        <v>155</v>
      </c>
      <c r="L37" s="174" t="s">
        <v>32</v>
      </c>
      <c r="M37" s="172" t="s">
        <v>3</v>
      </c>
      <c r="N37" s="172" t="s">
        <v>182</v>
      </c>
      <c r="O37" s="175">
        <v>30</v>
      </c>
      <c r="P37" s="173">
        <v>44247</v>
      </c>
      <c r="Q37" s="173">
        <v>44282</v>
      </c>
      <c r="R37" s="172">
        <v>14</v>
      </c>
      <c r="S37" s="172">
        <v>8</v>
      </c>
      <c r="T37" s="58">
        <f t="shared" si="0"/>
        <v>22</v>
      </c>
    </row>
    <row r="38" spans="1:20" s="4" customFormat="1" ht="22.5" x14ac:dyDescent="0.2">
      <c r="A38" s="20"/>
      <c r="B38" s="57">
        <v>18</v>
      </c>
      <c r="C38" s="172" t="s">
        <v>50</v>
      </c>
      <c r="D38" s="172" t="s">
        <v>88</v>
      </c>
      <c r="E38" s="172" t="s">
        <v>106</v>
      </c>
      <c r="F38" s="172">
        <v>1</v>
      </c>
      <c r="G38" s="172">
        <v>1</v>
      </c>
      <c r="H38" s="172" t="s">
        <v>132</v>
      </c>
      <c r="I38" s="172" t="s">
        <v>133</v>
      </c>
      <c r="J38" s="172" t="s">
        <v>137</v>
      </c>
      <c r="K38" s="172" t="s">
        <v>156</v>
      </c>
      <c r="L38" s="174" t="s">
        <v>32</v>
      </c>
      <c r="M38" s="172" t="s">
        <v>3</v>
      </c>
      <c r="N38" s="172" t="s">
        <v>181</v>
      </c>
      <c r="O38" s="175">
        <v>120</v>
      </c>
      <c r="P38" s="173">
        <v>44254</v>
      </c>
      <c r="Q38" s="173">
        <v>44450</v>
      </c>
      <c r="R38" s="172">
        <v>12</v>
      </c>
      <c r="S38" s="172">
        <v>6</v>
      </c>
      <c r="T38" s="58">
        <f t="shared" si="0"/>
        <v>18</v>
      </c>
    </row>
    <row r="39" spans="1:20" s="4" customFormat="1" ht="33.75" x14ac:dyDescent="0.2">
      <c r="A39" s="20"/>
      <c r="B39" s="57">
        <v>19</v>
      </c>
      <c r="C39" s="172" t="s">
        <v>51</v>
      </c>
      <c r="D39" s="172" t="s">
        <v>88</v>
      </c>
      <c r="E39" s="172" t="s">
        <v>107</v>
      </c>
      <c r="F39" s="172">
        <v>1</v>
      </c>
      <c r="G39" s="172">
        <v>1</v>
      </c>
      <c r="H39" s="172" t="s">
        <v>132</v>
      </c>
      <c r="I39" s="172" t="s">
        <v>133</v>
      </c>
      <c r="J39" s="172" t="s">
        <v>137</v>
      </c>
      <c r="K39" s="172" t="s">
        <v>157</v>
      </c>
      <c r="L39" s="174" t="s">
        <v>32</v>
      </c>
      <c r="M39" s="172" t="s">
        <v>3</v>
      </c>
      <c r="N39" s="172" t="s">
        <v>186</v>
      </c>
      <c r="O39" s="175">
        <v>160</v>
      </c>
      <c r="P39" s="173">
        <v>36956</v>
      </c>
      <c r="Q39" s="173">
        <v>44436</v>
      </c>
      <c r="R39" s="172">
        <v>6</v>
      </c>
      <c r="S39" s="172">
        <v>8</v>
      </c>
      <c r="T39" s="58">
        <f t="shared" si="0"/>
        <v>14</v>
      </c>
    </row>
    <row r="40" spans="1:20" s="4" customFormat="1" ht="33.75" x14ac:dyDescent="0.2">
      <c r="A40" s="20"/>
      <c r="B40" s="57">
        <v>20</v>
      </c>
      <c r="C40" s="172" t="s">
        <v>51</v>
      </c>
      <c r="D40" s="172" t="s">
        <v>88</v>
      </c>
      <c r="E40" s="172" t="s">
        <v>107</v>
      </c>
      <c r="F40" s="172">
        <v>1</v>
      </c>
      <c r="G40" s="172">
        <v>2</v>
      </c>
      <c r="H40" s="172" t="s">
        <v>132</v>
      </c>
      <c r="I40" s="172" t="s">
        <v>133</v>
      </c>
      <c r="J40" s="172" t="s">
        <v>137</v>
      </c>
      <c r="K40" s="172" t="s">
        <v>157</v>
      </c>
      <c r="L40" s="174" t="s">
        <v>32</v>
      </c>
      <c r="M40" s="172" t="s">
        <v>3</v>
      </c>
      <c r="N40" s="172" t="s">
        <v>186</v>
      </c>
      <c r="O40" s="175">
        <v>160</v>
      </c>
      <c r="P40" s="173">
        <v>44268</v>
      </c>
      <c r="Q40" s="173">
        <v>44457</v>
      </c>
      <c r="R40" s="172">
        <v>9</v>
      </c>
      <c r="S40" s="172">
        <v>5</v>
      </c>
      <c r="T40" s="58">
        <f t="shared" si="0"/>
        <v>14</v>
      </c>
    </row>
    <row r="41" spans="1:20" s="4" customFormat="1" ht="22.5" x14ac:dyDescent="0.2">
      <c r="A41" s="20"/>
      <c r="B41" s="57">
        <v>21</v>
      </c>
      <c r="C41" s="172" t="s">
        <v>52</v>
      </c>
      <c r="D41" s="172" t="s">
        <v>89</v>
      </c>
      <c r="E41" s="172" t="s">
        <v>108</v>
      </c>
      <c r="F41" s="172">
        <v>2</v>
      </c>
      <c r="G41" s="172">
        <v>1</v>
      </c>
      <c r="H41" s="172" t="s">
        <v>132</v>
      </c>
      <c r="I41" s="172" t="s">
        <v>133</v>
      </c>
      <c r="J41" s="172" t="s">
        <v>141</v>
      </c>
      <c r="K41" s="172" t="s">
        <v>158</v>
      </c>
      <c r="L41" s="174" t="s">
        <v>32</v>
      </c>
      <c r="M41" s="172" t="s">
        <v>3</v>
      </c>
      <c r="N41" s="172" t="s">
        <v>182</v>
      </c>
      <c r="O41" s="172">
        <v>40</v>
      </c>
      <c r="P41" s="173">
        <v>44268</v>
      </c>
      <c r="Q41" s="173">
        <v>44366</v>
      </c>
      <c r="R41" s="172">
        <v>12</v>
      </c>
      <c r="S41" s="172">
        <v>13</v>
      </c>
      <c r="T41" s="58">
        <f t="shared" si="0"/>
        <v>25</v>
      </c>
    </row>
    <row r="42" spans="1:20" s="4" customFormat="1" ht="67.5" x14ac:dyDescent="0.2">
      <c r="A42" s="20"/>
      <c r="B42" s="57">
        <v>22</v>
      </c>
      <c r="C42" s="172" t="s">
        <v>53</v>
      </c>
      <c r="D42" s="174" t="s">
        <v>89</v>
      </c>
      <c r="E42" s="172" t="s">
        <v>109</v>
      </c>
      <c r="F42" s="172">
        <v>1</v>
      </c>
      <c r="G42" s="172">
        <v>1</v>
      </c>
      <c r="H42" s="172" t="s">
        <v>132</v>
      </c>
      <c r="I42" s="172" t="s">
        <v>133</v>
      </c>
      <c r="J42" s="172" t="s">
        <v>138</v>
      </c>
      <c r="K42" s="172" t="s">
        <v>159</v>
      </c>
      <c r="L42" s="174" t="s">
        <v>32</v>
      </c>
      <c r="M42" s="172" t="s">
        <v>3</v>
      </c>
      <c r="N42" s="172" t="s">
        <v>182</v>
      </c>
      <c r="O42" s="175">
        <v>30</v>
      </c>
      <c r="P42" s="173">
        <v>44272</v>
      </c>
      <c r="Q42" s="173">
        <v>44321</v>
      </c>
      <c r="R42" s="172">
        <v>15</v>
      </c>
      <c r="S42" s="172">
        <v>17</v>
      </c>
      <c r="T42" s="58">
        <f t="shared" si="0"/>
        <v>32</v>
      </c>
    </row>
    <row r="43" spans="1:20" s="4" customFormat="1" ht="45" x14ac:dyDescent="0.2">
      <c r="A43" s="20"/>
      <c r="B43" s="57">
        <v>23</v>
      </c>
      <c r="C43" s="172" t="s">
        <v>54</v>
      </c>
      <c r="D43" s="174" t="s">
        <v>91</v>
      </c>
      <c r="E43" s="172" t="s">
        <v>110</v>
      </c>
      <c r="F43" s="172">
        <v>1</v>
      </c>
      <c r="G43" s="172">
        <v>1</v>
      </c>
      <c r="H43" s="172" t="s">
        <v>131</v>
      </c>
      <c r="I43" s="172" t="s">
        <v>133</v>
      </c>
      <c r="J43" s="172" t="s">
        <v>138</v>
      </c>
      <c r="K43" s="172" t="s">
        <v>160</v>
      </c>
      <c r="L43" s="174" t="s">
        <v>32</v>
      </c>
      <c r="M43" s="172" t="s">
        <v>3</v>
      </c>
      <c r="N43" s="172" t="s">
        <v>187</v>
      </c>
      <c r="O43" s="175">
        <v>40</v>
      </c>
      <c r="P43" s="173">
        <v>44272</v>
      </c>
      <c r="Q43" s="173">
        <v>44356</v>
      </c>
      <c r="R43" s="172">
        <v>8</v>
      </c>
      <c r="S43" s="172">
        <v>12</v>
      </c>
      <c r="T43" s="58">
        <f t="shared" si="0"/>
        <v>20</v>
      </c>
    </row>
    <row r="44" spans="1:20" s="4" customFormat="1" ht="33.75" x14ac:dyDescent="0.2">
      <c r="A44" s="20"/>
      <c r="B44" s="57">
        <v>24</v>
      </c>
      <c r="C44" s="172" t="s">
        <v>55</v>
      </c>
      <c r="D44" s="172" t="s">
        <v>89</v>
      </c>
      <c r="E44" s="174" t="s">
        <v>111</v>
      </c>
      <c r="F44" s="174">
        <v>1</v>
      </c>
      <c r="G44" s="174">
        <v>1</v>
      </c>
      <c r="H44" s="172" t="s">
        <v>131</v>
      </c>
      <c r="I44" s="172" t="s">
        <v>133</v>
      </c>
      <c r="J44" s="172" t="s">
        <v>138</v>
      </c>
      <c r="K44" s="172" t="s">
        <v>161</v>
      </c>
      <c r="L44" s="174" t="s">
        <v>32</v>
      </c>
      <c r="M44" s="172" t="s">
        <v>3</v>
      </c>
      <c r="N44" s="172" t="s">
        <v>184</v>
      </c>
      <c r="O44" s="172">
        <v>24</v>
      </c>
      <c r="P44" s="173">
        <v>44273</v>
      </c>
      <c r="Q44" s="173">
        <v>44315</v>
      </c>
      <c r="R44" s="172">
        <v>10</v>
      </c>
      <c r="S44" s="172">
        <v>0</v>
      </c>
      <c r="T44" s="58">
        <f t="shared" si="0"/>
        <v>10</v>
      </c>
    </row>
    <row r="45" spans="1:20" s="4" customFormat="1" ht="22.5" x14ac:dyDescent="0.2">
      <c r="A45" s="20"/>
      <c r="B45" s="57">
        <v>25</v>
      </c>
      <c r="C45" s="172" t="s">
        <v>56</v>
      </c>
      <c r="D45" s="174" t="s">
        <v>91</v>
      </c>
      <c r="E45" s="174" t="s">
        <v>112</v>
      </c>
      <c r="F45" s="172">
        <v>1</v>
      </c>
      <c r="G45" s="172">
        <v>1</v>
      </c>
      <c r="H45" s="172" t="s">
        <v>131</v>
      </c>
      <c r="I45" s="172" t="s">
        <v>133</v>
      </c>
      <c r="J45" s="172" t="s">
        <v>138</v>
      </c>
      <c r="K45" s="177" t="s">
        <v>162</v>
      </c>
      <c r="L45" s="174" t="s">
        <v>32</v>
      </c>
      <c r="M45" s="172" t="s">
        <v>3</v>
      </c>
      <c r="N45" s="172" t="s">
        <v>187</v>
      </c>
      <c r="O45" s="175">
        <v>30</v>
      </c>
      <c r="P45" s="173">
        <v>44274</v>
      </c>
      <c r="Q45" s="173">
        <v>44365</v>
      </c>
      <c r="R45" s="172">
        <v>8</v>
      </c>
      <c r="S45" s="172">
        <v>7</v>
      </c>
      <c r="T45" s="58">
        <f t="shared" si="0"/>
        <v>15</v>
      </c>
    </row>
    <row r="46" spans="1:20" s="4" customFormat="1" ht="22.5" x14ac:dyDescent="0.2">
      <c r="A46" s="20"/>
      <c r="B46" s="57">
        <v>26</v>
      </c>
      <c r="C46" s="172" t="s">
        <v>57</v>
      </c>
      <c r="D46" s="177" t="s">
        <v>89</v>
      </c>
      <c r="E46" s="172" t="s">
        <v>113</v>
      </c>
      <c r="F46" s="172">
        <v>1</v>
      </c>
      <c r="G46" s="172">
        <v>1</v>
      </c>
      <c r="H46" s="172" t="s">
        <v>132</v>
      </c>
      <c r="I46" s="172" t="s">
        <v>133</v>
      </c>
      <c r="J46" s="172" t="s">
        <v>137</v>
      </c>
      <c r="K46" s="173" t="s">
        <v>163</v>
      </c>
      <c r="L46" s="174" t="s">
        <v>32</v>
      </c>
      <c r="M46" s="172" t="s">
        <v>3</v>
      </c>
      <c r="N46" s="172" t="s">
        <v>182</v>
      </c>
      <c r="O46" s="175">
        <v>160</v>
      </c>
      <c r="P46" s="173">
        <v>44305</v>
      </c>
      <c r="Q46" s="173">
        <v>44379</v>
      </c>
      <c r="R46" s="172">
        <v>8</v>
      </c>
      <c r="S46" s="172">
        <v>9</v>
      </c>
      <c r="T46" s="58">
        <f t="shared" si="0"/>
        <v>17</v>
      </c>
    </row>
    <row r="47" spans="1:20" s="4" customFormat="1" ht="22.5" x14ac:dyDescent="0.2">
      <c r="A47" s="20"/>
      <c r="B47" s="57">
        <v>27</v>
      </c>
      <c r="C47" s="172" t="s">
        <v>58</v>
      </c>
      <c r="D47" s="174" t="s">
        <v>89</v>
      </c>
      <c r="E47" s="172" t="s">
        <v>114</v>
      </c>
      <c r="F47" s="172">
        <v>1</v>
      </c>
      <c r="G47" s="172">
        <v>1</v>
      </c>
      <c r="H47" s="172" t="s">
        <v>132</v>
      </c>
      <c r="I47" s="172" t="s">
        <v>133</v>
      </c>
      <c r="J47" s="172" t="s">
        <v>138</v>
      </c>
      <c r="K47" s="172" t="s">
        <v>164</v>
      </c>
      <c r="L47" s="174" t="s">
        <v>32</v>
      </c>
      <c r="M47" s="172" t="s">
        <v>3</v>
      </c>
      <c r="N47" s="172" t="s">
        <v>182</v>
      </c>
      <c r="O47" s="175">
        <v>36</v>
      </c>
      <c r="P47" s="173">
        <v>44292</v>
      </c>
      <c r="Q47" s="173">
        <v>44329</v>
      </c>
      <c r="R47" s="172">
        <v>3</v>
      </c>
      <c r="S47" s="172">
        <v>3</v>
      </c>
      <c r="T47" s="58">
        <f t="shared" si="0"/>
        <v>6</v>
      </c>
    </row>
    <row r="48" spans="1:20" s="4" customFormat="1" ht="33.75" x14ac:dyDescent="0.2">
      <c r="A48" s="20"/>
      <c r="B48" s="57">
        <v>28</v>
      </c>
      <c r="C48" s="172" t="s">
        <v>59</v>
      </c>
      <c r="D48" s="172" t="s">
        <v>89</v>
      </c>
      <c r="E48" s="174" t="s">
        <v>115</v>
      </c>
      <c r="F48" s="174">
        <v>1</v>
      </c>
      <c r="G48" s="174">
        <v>1</v>
      </c>
      <c r="H48" s="172" t="s">
        <v>132</v>
      </c>
      <c r="I48" s="172" t="s">
        <v>133</v>
      </c>
      <c r="J48" s="172" t="s">
        <v>137</v>
      </c>
      <c r="K48" s="172" t="s">
        <v>197</v>
      </c>
      <c r="L48" s="174" t="s">
        <v>32</v>
      </c>
      <c r="M48" s="172" t="s">
        <v>3</v>
      </c>
      <c r="N48" s="172" t="s">
        <v>184</v>
      </c>
      <c r="O48" s="172">
        <v>225</v>
      </c>
      <c r="P48" s="173">
        <v>44305</v>
      </c>
      <c r="Q48" s="173">
        <v>44365</v>
      </c>
      <c r="R48" s="172">
        <v>26</v>
      </c>
      <c r="S48" s="172">
        <v>0</v>
      </c>
      <c r="T48" s="58">
        <f t="shared" si="0"/>
        <v>26</v>
      </c>
    </row>
    <row r="49" spans="1:20" s="4" customFormat="1" ht="33.75" x14ac:dyDescent="0.2">
      <c r="A49" s="20"/>
      <c r="B49" s="57">
        <v>29</v>
      </c>
      <c r="C49" s="172" t="s">
        <v>60</v>
      </c>
      <c r="D49" s="172" t="s">
        <v>89</v>
      </c>
      <c r="E49" s="174" t="s">
        <v>116</v>
      </c>
      <c r="F49" s="174">
        <v>1</v>
      </c>
      <c r="G49" s="174">
        <v>1</v>
      </c>
      <c r="H49" s="172" t="s">
        <v>132</v>
      </c>
      <c r="I49" s="172" t="s">
        <v>133</v>
      </c>
      <c r="J49" s="172" t="s">
        <v>138</v>
      </c>
      <c r="K49" s="172" t="s">
        <v>165</v>
      </c>
      <c r="L49" s="174" t="s">
        <v>32</v>
      </c>
      <c r="M49" s="172" t="s">
        <v>3</v>
      </c>
      <c r="N49" s="172" t="s">
        <v>184</v>
      </c>
      <c r="O49" s="172">
        <v>12</v>
      </c>
      <c r="P49" s="173">
        <v>44312</v>
      </c>
      <c r="Q49" s="173">
        <v>44323</v>
      </c>
      <c r="R49" s="172">
        <v>8</v>
      </c>
      <c r="S49" s="172">
        <v>12</v>
      </c>
      <c r="T49" s="58">
        <f t="shared" si="0"/>
        <v>20</v>
      </c>
    </row>
    <row r="50" spans="1:20" s="4" customFormat="1" ht="22.5" x14ac:dyDescent="0.2">
      <c r="A50" s="20"/>
      <c r="B50" s="57">
        <v>30</v>
      </c>
      <c r="C50" s="172" t="s">
        <v>61</v>
      </c>
      <c r="D50" s="174" t="s">
        <v>89</v>
      </c>
      <c r="E50" s="172" t="s">
        <v>117</v>
      </c>
      <c r="F50" s="172">
        <v>1</v>
      </c>
      <c r="G50" s="172">
        <v>1</v>
      </c>
      <c r="H50" s="172" t="s">
        <v>132</v>
      </c>
      <c r="I50" s="172" t="s">
        <v>133</v>
      </c>
      <c r="J50" s="172" t="s">
        <v>138</v>
      </c>
      <c r="K50" s="172" t="s">
        <v>166</v>
      </c>
      <c r="L50" s="174" t="s">
        <v>32</v>
      </c>
      <c r="M50" s="172" t="s">
        <v>3</v>
      </c>
      <c r="N50" s="172" t="s">
        <v>182</v>
      </c>
      <c r="O50" s="175">
        <v>30</v>
      </c>
      <c r="P50" s="173">
        <v>44319</v>
      </c>
      <c r="Q50" s="173">
        <v>44324</v>
      </c>
      <c r="R50" s="172">
        <v>21</v>
      </c>
      <c r="S50" s="172">
        <v>41</v>
      </c>
      <c r="T50" s="58">
        <f t="shared" si="0"/>
        <v>62</v>
      </c>
    </row>
    <row r="51" spans="1:20" s="4" customFormat="1" ht="33.75" x14ac:dyDescent="0.2">
      <c r="A51" s="20"/>
      <c r="B51" s="57">
        <v>31</v>
      </c>
      <c r="C51" s="172" t="s">
        <v>62</v>
      </c>
      <c r="D51" s="174" t="s">
        <v>89</v>
      </c>
      <c r="E51" s="172" t="s">
        <v>118</v>
      </c>
      <c r="F51" s="172">
        <v>1</v>
      </c>
      <c r="G51" s="172">
        <v>1</v>
      </c>
      <c r="H51" s="172" t="s">
        <v>132</v>
      </c>
      <c r="I51" s="172" t="s">
        <v>133</v>
      </c>
      <c r="J51" s="172" t="s">
        <v>138</v>
      </c>
      <c r="K51" s="172" t="s">
        <v>167</v>
      </c>
      <c r="L51" s="174" t="s">
        <v>32</v>
      </c>
      <c r="M51" s="172" t="s">
        <v>3</v>
      </c>
      <c r="N51" s="172" t="s">
        <v>189</v>
      </c>
      <c r="O51" s="175">
        <v>27</v>
      </c>
      <c r="P51" s="173">
        <v>44327</v>
      </c>
      <c r="Q51" s="173">
        <v>44432</v>
      </c>
      <c r="R51" s="172">
        <v>4</v>
      </c>
      <c r="S51" s="172">
        <v>12</v>
      </c>
      <c r="T51" s="58">
        <f t="shared" si="0"/>
        <v>16</v>
      </c>
    </row>
    <row r="52" spans="1:20" s="4" customFormat="1" ht="33.75" x14ac:dyDescent="0.2">
      <c r="A52" s="20"/>
      <c r="B52" s="57">
        <v>32</v>
      </c>
      <c r="C52" s="172" t="s">
        <v>63</v>
      </c>
      <c r="D52" s="172" t="s">
        <v>89</v>
      </c>
      <c r="E52" s="174" t="s">
        <v>119</v>
      </c>
      <c r="F52" s="174">
        <v>1</v>
      </c>
      <c r="G52" s="174">
        <v>1</v>
      </c>
      <c r="H52" s="172" t="s">
        <v>132</v>
      </c>
      <c r="I52" s="172" t="s">
        <v>133</v>
      </c>
      <c r="J52" s="172" t="s">
        <v>138</v>
      </c>
      <c r="K52" s="172" t="s">
        <v>166</v>
      </c>
      <c r="L52" s="174" t="s">
        <v>32</v>
      </c>
      <c r="M52" s="172" t="s">
        <v>3</v>
      </c>
      <c r="N52" s="172" t="s">
        <v>184</v>
      </c>
      <c r="O52" s="172">
        <v>30</v>
      </c>
      <c r="P52" s="173">
        <v>44331</v>
      </c>
      <c r="Q52" s="173">
        <v>44380</v>
      </c>
      <c r="R52" s="172">
        <v>23</v>
      </c>
      <c r="S52" s="172">
        <v>37</v>
      </c>
      <c r="T52" s="58">
        <f t="shared" si="0"/>
        <v>60</v>
      </c>
    </row>
    <row r="53" spans="1:20" s="4" customFormat="1" ht="33.75" x14ac:dyDescent="0.2">
      <c r="A53" s="20"/>
      <c r="B53" s="57">
        <v>33</v>
      </c>
      <c r="C53" s="172" t="s">
        <v>64</v>
      </c>
      <c r="D53" s="172" t="s">
        <v>89</v>
      </c>
      <c r="E53" s="174" t="s">
        <v>120</v>
      </c>
      <c r="F53" s="174">
        <v>1</v>
      </c>
      <c r="G53" s="174">
        <v>1</v>
      </c>
      <c r="H53" s="172" t="s">
        <v>132</v>
      </c>
      <c r="I53" s="172" t="s">
        <v>133</v>
      </c>
      <c r="J53" s="172" t="s">
        <v>138</v>
      </c>
      <c r="K53" s="172" t="s">
        <v>166</v>
      </c>
      <c r="L53" s="174" t="s">
        <v>32</v>
      </c>
      <c r="M53" s="172" t="s">
        <v>3</v>
      </c>
      <c r="N53" s="172" t="s">
        <v>184</v>
      </c>
      <c r="O53" s="172">
        <v>30</v>
      </c>
      <c r="P53" s="173">
        <v>44331</v>
      </c>
      <c r="Q53" s="173">
        <v>44380</v>
      </c>
      <c r="R53" s="172">
        <v>0</v>
      </c>
      <c r="S53" s="172">
        <v>33</v>
      </c>
      <c r="T53" s="58">
        <f t="shared" si="0"/>
        <v>33</v>
      </c>
    </row>
    <row r="54" spans="1:20" s="4" customFormat="1" ht="22.5" x14ac:dyDescent="0.2">
      <c r="A54" s="20"/>
      <c r="B54" s="57">
        <v>34</v>
      </c>
      <c r="C54" s="172" t="s">
        <v>65</v>
      </c>
      <c r="D54" s="172" t="s">
        <v>89</v>
      </c>
      <c r="E54" s="174" t="s">
        <v>121</v>
      </c>
      <c r="F54" s="174">
        <v>1</v>
      </c>
      <c r="G54" s="174">
        <v>1</v>
      </c>
      <c r="H54" s="172" t="s">
        <v>132</v>
      </c>
      <c r="I54" s="172" t="s">
        <v>133</v>
      </c>
      <c r="J54" s="172" t="s">
        <v>141</v>
      </c>
      <c r="K54" s="172" t="s">
        <v>168</v>
      </c>
      <c r="L54" s="174" t="s">
        <v>32</v>
      </c>
      <c r="M54" s="172" t="s">
        <v>4</v>
      </c>
      <c r="N54" s="172" t="s">
        <v>183</v>
      </c>
      <c r="O54" s="172">
        <v>10</v>
      </c>
      <c r="P54" s="173">
        <v>44333</v>
      </c>
      <c r="Q54" s="173">
        <v>44337</v>
      </c>
      <c r="R54" s="172">
        <v>1</v>
      </c>
      <c r="S54" s="172">
        <v>6</v>
      </c>
      <c r="T54" s="58">
        <f t="shared" si="0"/>
        <v>7</v>
      </c>
    </row>
    <row r="55" spans="1:20" s="4" customFormat="1" ht="33.75" x14ac:dyDescent="0.2">
      <c r="A55" s="20"/>
      <c r="B55" s="57">
        <v>35</v>
      </c>
      <c r="C55" s="172" t="s">
        <v>66</v>
      </c>
      <c r="D55" s="172" t="s">
        <v>89</v>
      </c>
      <c r="E55" s="174" t="s">
        <v>122</v>
      </c>
      <c r="F55" s="174">
        <v>1</v>
      </c>
      <c r="G55" s="174">
        <v>1</v>
      </c>
      <c r="H55" s="172" t="s">
        <v>132</v>
      </c>
      <c r="I55" s="172" t="s">
        <v>133</v>
      </c>
      <c r="J55" s="172" t="s">
        <v>138</v>
      </c>
      <c r="K55" s="172" t="s">
        <v>169</v>
      </c>
      <c r="L55" s="174" t="s">
        <v>32</v>
      </c>
      <c r="M55" s="172" t="s">
        <v>4</v>
      </c>
      <c r="N55" s="172" t="s">
        <v>184</v>
      </c>
      <c r="O55" s="172">
        <v>20</v>
      </c>
      <c r="P55" s="173">
        <v>44343</v>
      </c>
      <c r="Q55" s="173">
        <v>44380</v>
      </c>
      <c r="R55" s="172">
        <v>4</v>
      </c>
      <c r="S55" s="172">
        <v>17</v>
      </c>
      <c r="T55" s="58">
        <f t="shared" si="0"/>
        <v>21</v>
      </c>
    </row>
    <row r="56" spans="1:20" s="4" customFormat="1" ht="22.5" x14ac:dyDescent="0.2">
      <c r="A56" s="20"/>
      <c r="B56" s="57">
        <v>36</v>
      </c>
      <c r="C56" s="172" t="s">
        <v>67</v>
      </c>
      <c r="D56" s="172" t="s">
        <v>89</v>
      </c>
      <c r="E56" s="174" t="s">
        <v>123</v>
      </c>
      <c r="F56" s="174">
        <v>1</v>
      </c>
      <c r="G56" s="174">
        <v>1</v>
      </c>
      <c r="H56" s="172" t="s">
        <v>132</v>
      </c>
      <c r="I56" s="172" t="s">
        <v>133</v>
      </c>
      <c r="J56" s="172" t="s">
        <v>141</v>
      </c>
      <c r="K56" s="172" t="s">
        <v>170</v>
      </c>
      <c r="L56" s="174" t="s">
        <v>32</v>
      </c>
      <c r="M56" s="172" t="s">
        <v>3</v>
      </c>
      <c r="N56" s="172" t="s">
        <v>182</v>
      </c>
      <c r="O56" s="172">
        <v>8</v>
      </c>
      <c r="P56" s="173">
        <v>44336</v>
      </c>
      <c r="Q56" s="173">
        <v>44337</v>
      </c>
      <c r="R56" s="172">
        <v>9</v>
      </c>
      <c r="S56" s="172">
        <v>12</v>
      </c>
      <c r="T56" s="58">
        <f t="shared" si="0"/>
        <v>21</v>
      </c>
    </row>
    <row r="57" spans="1:20" s="4" customFormat="1" ht="33.75" x14ac:dyDescent="0.2">
      <c r="A57" s="20"/>
      <c r="B57" s="57">
        <v>37</v>
      </c>
      <c r="C57" s="172" t="s">
        <v>68</v>
      </c>
      <c r="D57" s="174" t="s">
        <v>89</v>
      </c>
      <c r="E57" s="172" t="s">
        <v>124</v>
      </c>
      <c r="F57" s="172">
        <v>2</v>
      </c>
      <c r="G57" s="172">
        <v>1</v>
      </c>
      <c r="H57" s="172" t="s">
        <v>132</v>
      </c>
      <c r="I57" s="172" t="s">
        <v>133</v>
      </c>
      <c r="J57" s="172" t="s">
        <v>137</v>
      </c>
      <c r="K57" s="172" t="s">
        <v>171</v>
      </c>
      <c r="L57" s="174" t="s">
        <v>32</v>
      </c>
      <c r="M57" s="172" t="s">
        <v>3</v>
      </c>
      <c r="N57" s="172" t="s">
        <v>190</v>
      </c>
      <c r="O57" s="175">
        <v>100</v>
      </c>
      <c r="P57" s="173">
        <v>44340</v>
      </c>
      <c r="Q57" s="173">
        <v>44384</v>
      </c>
      <c r="R57" s="172">
        <v>0</v>
      </c>
      <c r="S57" s="172">
        <v>10</v>
      </c>
      <c r="T57" s="58">
        <f t="shared" si="0"/>
        <v>10</v>
      </c>
    </row>
    <row r="58" spans="1:20" s="4" customFormat="1" ht="22.5" x14ac:dyDescent="0.2">
      <c r="A58" s="20"/>
      <c r="B58" s="57">
        <v>38</v>
      </c>
      <c r="C58" s="172" t="s">
        <v>69</v>
      </c>
      <c r="D58" s="172" t="s">
        <v>89</v>
      </c>
      <c r="E58" s="174" t="s">
        <v>125</v>
      </c>
      <c r="F58" s="174">
        <v>1</v>
      </c>
      <c r="G58" s="174">
        <v>1</v>
      </c>
      <c r="H58" s="172" t="s">
        <v>132</v>
      </c>
      <c r="I58" s="172" t="s">
        <v>133</v>
      </c>
      <c r="J58" s="172" t="s">
        <v>141</v>
      </c>
      <c r="K58" s="172" t="s">
        <v>172</v>
      </c>
      <c r="L58" s="174" t="s">
        <v>32</v>
      </c>
      <c r="M58" s="172" t="s">
        <v>3</v>
      </c>
      <c r="N58" s="172" t="s">
        <v>183</v>
      </c>
      <c r="O58" s="172">
        <v>10</v>
      </c>
      <c r="P58" s="173">
        <v>44354</v>
      </c>
      <c r="Q58" s="173">
        <v>44358</v>
      </c>
      <c r="R58" s="172">
        <v>11</v>
      </c>
      <c r="S58" s="172">
        <v>11</v>
      </c>
      <c r="T58" s="58">
        <f t="shared" si="0"/>
        <v>22</v>
      </c>
    </row>
    <row r="59" spans="1:20" s="4" customFormat="1" ht="33.75" x14ac:dyDescent="0.2">
      <c r="A59" s="20"/>
      <c r="B59" s="57">
        <v>39</v>
      </c>
      <c r="C59" s="172" t="s">
        <v>70</v>
      </c>
      <c r="D59" s="172" t="s">
        <v>89</v>
      </c>
      <c r="E59" s="174" t="s">
        <v>126</v>
      </c>
      <c r="F59" s="174">
        <v>1</v>
      </c>
      <c r="G59" s="174">
        <v>1</v>
      </c>
      <c r="H59" s="172" t="s">
        <v>132</v>
      </c>
      <c r="I59" s="172" t="s">
        <v>133</v>
      </c>
      <c r="J59" s="172" t="s">
        <v>141</v>
      </c>
      <c r="K59" s="172" t="s">
        <v>173</v>
      </c>
      <c r="L59" s="174" t="s">
        <v>32</v>
      </c>
      <c r="M59" s="172" t="s">
        <v>3</v>
      </c>
      <c r="N59" s="172" t="s">
        <v>183</v>
      </c>
      <c r="O59" s="172">
        <v>10</v>
      </c>
      <c r="P59" s="173">
        <v>44361</v>
      </c>
      <c r="Q59" s="173">
        <v>44365</v>
      </c>
      <c r="R59" s="172">
        <v>11</v>
      </c>
      <c r="S59" s="172">
        <v>11</v>
      </c>
      <c r="T59" s="58">
        <f t="shared" si="0"/>
        <v>22</v>
      </c>
    </row>
    <row r="60" spans="1:20" s="4" customFormat="1" ht="33.75" x14ac:dyDescent="0.2">
      <c r="A60" s="20"/>
      <c r="B60" s="57">
        <v>40</v>
      </c>
      <c r="C60" s="172" t="s">
        <v>71</v>
      </c>
      <c r="D60" s="172" t="s">
        <v>89</v>
      </c>
      <c r="E60" s="174" t="s">
        <v>127</v>
      </c>
      <c r="F60" s="174">
        <v>1</v>
      </c>
      <c r="G60" s="174">
        <v>1</v>
      </c>
      <c r="H60" s="172" t="s">
        <v>132</v>
      </c>
      <c r="I60" s="172" t="s">
        <v>133</v>
      </c>
      <c r="J60" s="172" t="s">
        <v>138</v>
      </c>
      <c r="K60" s="172" t="s">
        <v>174</v>
      </c>
      <c r="L60" s="174" t="s">
        <v>32</v>
      </c>
      <c r="M60" s="172" t="s">
        <v>3</v>
      </c>
      <c r="N60" s="172" t="s">
        <v>184</v>
      </c>
      <c r="O60" s="172">
        <v>20</v>
      </c>
      <c r="P60" s="173">
        <v>44368</v>
      </c>
      <c r="Q60" s="173">
        <v>44396</v>
      </c>
      <c r="R60" s="172">
        <v>1</v>
      </c>
      <c r="S60" s="172">
        <v>14</v>
      </c>
      <c r="T60" s="58">
        <f t="shared" si="0"/>
        <v>15</v>
      </c>
    </row>
    <row r="61" spans="1:20" s="4" customFormat="1" ht="33.75" x14ac:dyDescent="0.2">
      <c r="A61" s="20"/>
      <c r="B61" s="57">
        <v>41</v>
      </c>
      <c r="C61" s="172" t="s">
        <v>72</v>
      </c>
      <c r="D61" s="174" t="s">
        <v>89</v>
      </c>
      <c r="E61" s="172" t="s">
        <v>128</v>
      </c>
      <c r="F61" s="172">
        <v>1</v>
      </c>
      <c r="G61" s="172">
        <v>1</v>
      </c>
      <c r="H61" s="172" t="s">
        <v>132</v>
      </c>
      <c r="I61" s="172" t="s">
        <v>136</v>
      </c>
      <c r="J61" s="172" t="s">
        <v>141</v>
      </c>
      <c r="K61" s="172" t="s">
        <v>175</v>
      </c>
      <c r="L61" s="174" t="s">
        <v>32</v>
      </c>
      <c r="M61" s="172" t="s">
        <v>3</v>
      </c>
      <c r="N61" s="172" t="s">
        <v>189</v>
      </c>
      <c r="O61" s="175">
        <v>30</v>
      </c>
      <c r="P61" s="173">
        <v>44373</v>
      </c>
      <c r="Q61" s="173">
        <v>44383</v>
      </c>
      <c r="R61" s="172">
        <v>1</v>
      </c>
      <c r="S61" s="172">
        <v>4</v>
      </c>
      <c r="T61" s="58">
        <f t="shared" si="0"/>
        <v>5</v>
      </c>
    </row>
    <row r="62" spans="1:20" s="4" customFormat="1" ht="22.5" x14ac:dyDescent="0.2">
      <c r="A62" s="20"/>
      <c r="B62" s="57">
        <v>42</v>
      </c>
      <c r="C62" s="172" t="s">
        <v>73</v>
      </c>
      <c r="D62" s="172" t="s">
        <v>90</v>
      </c>
      <c r="E62" s="172" t="s">
        <v>135</v>
      </c>
      <c r="F62" s="172">
        <v>1</v>
      </c>
      <c r="G62" s="172">
        <v>1</v>
      </c>
      <c r="H62" s="172" t="s">
        <v>132</v>
      </c>
      <c r="I62" s="172" t="s">
        <v>133</v>
      </c>
      <c r="J62" s="172" t="s">
        <v>139</v>
      </c>
      <c r="K62" s="172" t="s">
        <v>153</v>
      </c>
      <c r="L62" s="174" t="s">
        <v>32</v>
      </c>
      <c r="M62" s="172" t="s">
        <v>3</v>
      </c>
      <c r="N62" s="172" t="s">
        <v>183</v>
      </c>
      <c r="O62" s="172">
        <v>12</v>
      </c>
      <c r="P62" s="173">
        <v>44375</v>
      </c>
      <c r="Q62" s="173">
        <v>44400</v>
      </c>
      <c r="R62" s="172">
        <v>8</v>
      </c>
      <c r="S62" s="172">
        <v>10</v>
      </c>
      <c r="T62" s="58">
        <f t="shared" si="0"/>
        <v>18</v>
      </c>
    </row>
    <row r="63" spans="1:20" s="4" customFormat="1" ht="14.25" x14ac:dyDescent="0.2">
      <c r="A63" s="20"/>
      <c r="B63" s="57">
        <v>43</v>
      </c>
      <c r="C63" s="172" t="s">
        <v>74</v>
      </c>
      <c r="D63" s="174" t="s">
        <v>87</v>
      </c>
      <c r="E63" s="172" t="s">
        <v>129</v>
      </c>
      <c r="F63" s="172">
        <v>1</v>
      </c>
      <c r="G63" s="172">
        <v>1</v>
      </c>
      <c r="H63" s="172" t="s">
        <v>131</v>
      </c>
      <c r="I63" s="172" t="s">
        <v>133</v>
      </c>
      <c r="J63" s="172" t="s">
        <v>138</v>
      </c>
      <c r="K63" s="172" t="s">
        <v>194</v>
      </c>
      <c r="L63" s="174" t="s">
        <v>32</v>
      </c>
      <c r="M63" s="172" t="s">
        <v>3</v>
      </c>
      <c r="N63" s="172" t="s">
        <v>191</v>
      </c>
      <c r="O63" s="175">
        <v>48</v>
      </c>
      <c r="P63" s="173">
        <v>44212</v>
      </c>
      <c r="Q63" s="173">
        <v>44324</v>
      </c>
      <c r="R63" s="172">
        <v>1</v>
      </c>
      <c r="S63" s="172">
        <v>0</v>
      </c>
      <c r="T63" s="58">
        <f t="shared" si="0"/>
        <v>1</v>
      </c>
    </row>
    <row r="64" spans="1:20" s="4" customFormat="1" ht="14.25" x14ac:dyDescent="0.2">
      <c r="A64" s="20"/>
      <c r="B64" s="57">
        <v>44</v>
      </c>
      <c r="C64" s="172" t="s">
        <v>75</v>
      </c>
      <c r="D64" s="174" t="s">
        <v>87</v>
      </c>
      <c r="E64" s="172" t="s">
        <v>130</v>
      </c>
      <c r="F64" s="172">
        <v>1</v>
      </c>
      <c r="G64" s="172">
        <v>1</v>
      </c>
      <c r="H64" s="172" t="s">
        <v>131</v>
      </c>
      <c r="I64" s="172" t="s">
        <v>133</v>
      </c>
      <c r="J64" s="172" t="s">
        <v>138</v>
      </c>
      <c r="K64" s="172" t="s">
        <v>194</v>
      </c>
      <c r="L64" s="174" t="s">
        <v>32</v>
      </c>
      <c r="M64" s="172" t="s">
        <v>3</v>
      </c>
      <c r="N64" s="172" t="s">
        <v>191</v>
      </c>
      <c r="O64" s="175">
        <v>48</v>
      </c>
      <c r="P64" s="173">
        <v>44212</v>
      </c>
      <c r="Q64" s="173">
        <v>44324</v>
      </c>
      <c r="R64" s="172">
        <v>1</v>
      </c>
      <c r="S64" s="172">
        <v>0</v>
      </c>
      <c r="T64" s="58">
        <f t="shared" si="0"/>
        <v>1</v>
      </c>
    </row>
    <row r="65" spans="1:20" s="4" customFormat="1" ht="33.75" x14ac:dyDescent="0.2">
      <c r="A65" s="20"/>
      <c r="B65" s="57">
        <v>45</v>
      </c>
      <c r="C65" s="172" t="s">
        <v>76</v>
      </c>
      <c r="D65" s="172" t="s">
        <v>89</v>
      </c>
      <c r="E65" s="172" t="s">
        <v>135</v>
      </c>
      <c r="F65" s="172" t="s">
        <v>135</v>
      </c>
      <c r="G65" s="172" t="s">
        <v>135</v>
      </c>
      <c r="H65" s="172" t="s">
        <v>131</v>
      </c>
      <c r="I65" s="172" t="s">
        <v>133</v>
      </c>
      <c r="J65" s="172" t="s">
        <v>140</v>
      </c>
      <c r="K65" s="177" t="s">
        <v>176</v>
      </c>
      <c r="L65" s="174" t="s">
        <v>32</v>
      </c>
      <c r="M65" s="172" t="s">
        <v>3</v>
      </c>
      <c r="N65" s="172" t="s">
        <v>183</v>
      </c>
      <c r="O65" s="172">
        <v>1</v>
      </c>
      <c r="P65" s="173">
        <v>44221</v>
      </c>
      <c r="Q65" s="173">
        <v>36916</v>
      </c>
      <c r="R65" s="172">
        <v>15</v>
      </c>
      <c r="S65" s="172">
        <v>20</v>
      </c>
      <c r="T65" s="58">
        <f t="shared" si="0"/>
        <v>35</v>
      </c>
    </row>
    <row r="66" spans="1:20" s="4" customFormat="1" ht="22.5" x14ac:dyDescent="0.2">
      <c r="A66" s="20"/>
      <c r="B66" s="57">
        <v>46</v>
      </c>
      <c r="C66" s="172" t="s">
        <v>77</v>
      </c>
      <c r="D66" s="172" t="s">
        <v>92</v>
      </c>
      <c r="E66" s="172" t="s">
        <v>135</v>
      </c>
      <c r="F66" s="172" t="s">
        <v>135</v>
      </c>
      <c r="G66" s="172" t="s">
        <v>135</v>
      </c>
      <c r="H66" s="172" t="s">
        <v>131</v>
      </c>
      <c r="I66" s="172" t="s">
        <v>133</v>
      </c>
      <c r="J66" s="172" t="s">
        <v>140</v>
      </c>
      <c r="K66" s="177" t="s">
        <v>177</v>
      </c>
      <c r="L66" s="174" t="s">
        <v>32</v>
      </c>
      <c r="M66" s="172" t="s">
        <v>3</v>
      </c>
      <c r="N66" s="172" t="s">
        <v>192</v>
      </c>
      <c r="O66" s="172">
        <v>1</v>
      </c>
      <c r="P66" s="173">
        <v>44238</v>
      </c>
      <c r="Q66" s="173">
        <v>44238</v>
      </c>
      <c r="R66" s="172">
        <v>10</v>
      </c>
      <c r="S66" s="172">
        <v>16</v>
      </c>
      <c r="T66" s="58">
        <f t="shared" si="0"/>
        <v>26</v>
      </c>
    </row>
    <row r="67" spans="1:20" s="4" customFormat="1" ht="33.75" x14ac:dyDescent="0.2">
      <c r="A67" s="20"/>
      <c r="B67" s="57">
        <v>47</v>
      </c>
      <c r="C67" s="172" t="s">
        <v>78</v>
      </c>
      <c r="D67" s="172" t="s">
        <v>87</v>
      </c>
      <c r="E67" s="172" t="s">
        <v>135</v>
      </c>
      <c r="F67" s="172" t="s">
        <v>135</v>
      </c>
      <c r="G67" s="172" t="s">
        <v>135</v>
      </c>
      <c r="H67" s="172" t="s">
        <v>131</v>
      </c>
      <c r="I67" s="172" t="s">
        <v>133</v>
      </c>
      <c r="J67" s="172" t="s">
        <v>140</v>
      </c>
      <c r="K67" s="177" t="s">
        <v>178</v>
      </c>
      <c r="L67" s="174" t="s">
        <v>32</v>
      </c>
      <c r="M67" s="172" t="s">
        <v>3</v>
      </c>
      <c r="N67" s="172" t="s">
        <v>191</v>
      </c>
      <c r="O67" s="172">
        <v>1.5</v>
      </c>
      <c r="P67" s="173">
        <v>44258</v>
      </c>
      <c r="Q67" s="173">
        <v>44258</v>
      </c>
      <c r="R67" s="172">
        <v>45</v>
      </c>
      <c r="S67" s="172">
        <v>55</v>
      </c>
      <c r="T67" s="58">
        <f t="shared" si="0"/>
        <v>100</v>
      </c>
    </row>
    <row r="68" spans="1:20" s="4" customFormat="1" ht="22.5" x14ac:dyDescent="0.2">
      <c r="A68" s="20"/>
      <c r="B68" s="57">
        <v>48</v>
      </c>
      <c r="C68" s="172" t="s">
        <v>79</v>
      </c>
      <c r="D68" s="172" t="s">
        <v>87</v>
      </c>
      <c r="E68" s="172" t="s">
        <v>135</v>
      </c>
      <c r="F68" s="172" t="s">
        <v>135</v>
      </c>
      <c r="G68" s="172" t="s">
        <v>135</v>
      </c>
      <c r="H68" s="172" t="s">
        <v>131</v>
      </c>
      <c r="I68" s="172" t="s">
        <v>133</v>
      </c>
      <c r="J68" s="172" t="s">
        <v>140</v>
      </c>
      <c r="K68" s="177" t="s">
        <v>178</v>
      </c>
      <c r="L68" s="174" t="s">
        <v>32</v>
      </c>
      <c r="M68" s="172" t="s">
        <v>3</v>
      </c>
      <c r="N68" s="172" t="s">
        <v>191</v>
      </c>
      <c r="O68" s="172">
        <v>1.5</v>
      </c>
      <c r="P68" s="173">
        <v>44265</v>
      </c>
      <c r="Q68" s="173">
        <v>44265</v>
      </c>
      <c r="R68" s="172">
        <v>36</v>
      </c>
      <c r="S68" s="172">
        <v>71</v>
      </c>
      <c r="T68" s="58">
        <f t="shared" si="0"/>
        <v>107</v>
      </c>
    </row>
    <row r="69" spans="1:20" s="4" customFormat="1" ht="33.75" x14ac:dyDescent="0.2">
      <c r="A69" s="20"/>
      <c r="B69" s="57">
        <v>49</v>
      </c>
      <c r="C69" s="172" t="s">
        <v>78</v>
      </c>
      <c r="D69" s="172" t="s">
        <v>87</v>
      </c>
      <c r="E69" s="172" t="s">
        <v>135</v>
      </c>
      <c r="F69" s="172" t="s">
        <v>135</v>
      </c>
      <c r="G69" s="172" t="s">
        <v>135</v>
      </c>
      <c r="H69" s="172" t="s">
        <v>131</v>
      </c>
      <c r="I69" s="172" t="s">
        <v>133</v>
      </c>
      <c r="J69" s="172" t="s">
        <v>140</v>
      </c>
      <c r="K69" s="177" t="s">
        <v>178</v>
      </c>
      <c r="L69" s="174" t="s">
        <v>32</v>
      </c>
      <c r="M69" s="172" t="s">
        <v>3</v>
      </c>
      <c r="N69" s="172" t="s">
        <v>191</v>
      </c>
      <c r="O69" s="172">
        <v>1.5</v>
      </c>
      <c r="P69" s="173">
        <v>44266</v>
      </c>
      <c r="Q69" s="173">
        <v>44266</v>
      </c>
      <c r="R69" s="172">
        <v>45</v>
      </c>
      <c r="S69" s="172">
        <v>55</v>
      </c>
      <c r="T69" s="58">
        <f t="shared" si="0"/>
        <v>100</v>
      </c>
    </row>
    <row r="70" spans="1:20" s="4" customFormat="1" ht="45" x14ac:dyDescent="0.2">
      <c r="A70" s="20"/>
      <c r="B70" s="57">
        <v>50</v>
      </c>
      <c r="C70" s="174" t="s">
        <v>80</v>
      </c>
      <c r="D70" s="174" t="s">
        <v>87</v>
      </c>
      <c r="E70" s="172" t="s">
        <v>135</v>
      </c>
      <c r="F70" s="172" t="s">
        <v>135</v>
      </c>
      <c r="G70" s="172" t="s">
        <v>135</v>
      </c>
      <c r="H70" s="174" t="s">
        <v>131</v>
      </c>
      <c r="I70" s="174" t="s">
        <v>133</v>
      </c>
      <c r="J70" s="174" t="s">
        <v>140</v>
      </c>
      <c r="K70" s="174" t="s">
        <v>178</v>
      </c>
      <c r="L70" s="174" t="s">
        <v>32</v>
      </c>
      <c r="M70" s="172" t="s">
        <v>3</v>
      </c>
      <c r="N70" s="172" t="s">
        <v>191</v>
      </c>
      <c r="O70" s="174">
        <v>1.5</v>
      </c>
      <c r="P70" s="179">
        <v>44272</v>
      </c>
      <c r="Q70" s="179">
        <v>44272</v>
      </c>
      <c r="R70" s="174">
        <v>26</v>
      </c>
      <c r="S70" s="174">
        <v>57</v>
      </c>
      <c r="T70" s="58">
        <f t="shared" si="0"/>
        <v>83</v>
      </c>
    </row>
    <row r="71" spans="1:20" s="4" customFormat="1" ht="33.75" x14ac:dyDescent="0.2">
      <c r="A71" s="20"/>
      <c r="B71" s="57">
        <v>51</v>
      </c>
      <c r="C71" s="172" t="s">
        <v>81</v>
      </c>
      <c r="D71" s="172" t="s">
        <v>87</v>
      </c>
      <c r="E71" s="172" t="s">
        <v>135</v>
      </c>
      <c r="F71" s="172" t="s">
        <v>135</v>
      </c>
      <c r="G71" s="172" t="s">
        <v>135</v>
      </c>
      <c r="H71" s="172" t="s">
        <v>131</v>
      </c>
      <c r="I71" s="172" t="s">
        <v>133</v>
      </c>
      <c r="J71" s="172" t="s">
        <v>140</v>
      </c>
      <c r="K71" s="177" t="s">
        <v>178</v>
      </c>
      <c r="L71" s="174" t="s">
        <v>32</v>
      </c>
      <c r="M71" s="172" t="s">
        <v>3</v>
      </c>
      <c r="N71" s="172" t="s">
        <v>191</v>
      </c>
      <c r="O71" s="172">
        <v>1.5</v>
      </c>
      <c r="P71" s="173">
        <v>44279</v>
      </c>
      <c r="Q71" s="173" t="s">
        <v>188</v>
      </c>
      <c r="R71" s="172">
        <v>35</v>
      </c>
      <c r="S71" s="172">
        <v>68</v>
      </c>
      <c r="T71" s="58">
        <f t="shared" si="0"/>
        <v>103</v>
      </c>
    </row>
    <row r="72" spans="1:20" s="4" customFormat="1" ht="22.5" x14ac:dyDescent="0.2">
      <c r="A72" s="20"/>
      <c r="B72" s="57">
        <v>52</v>
      </c>
      <c r="C72" s="172" t="s">
        <v>82</v>
      </c>
      <c r="D72" s="172" t="s">
        <v>87</v>
      </c>
      <c r="E72" s="172" t="s">
        <v>135</v>
      </c>
      <c r="F72" s="172" t="s">
        <v>135</v>
      </c>
      <c r="G72" s="172" t="s">
        <v>135</v>
      </c>
      <c r="H72" s="172" t="s">
        <v>131</v>
      </c>
      <c r="I72" s="172" t="s">
        <v>133</v>
      </c>
      <c r="J72" s="172" t="s">
        <v>140</v>
      </c>
      <c r="K72" s="177" t="s">
        <v>178</v>
      </c>
      <c r="L72" s="174" t="s">
        <v>32</v>
      </c>
      <c r="M72" s="172" t="s">
        <v>3</v>
      </c>
      <c r="N72" s="172" t="s">
        <v>191</v>
      </c>
      <c r="O72" s="172">
        <v>1.5</v>
      </c>
      <c r="P72" s="173">
        <v>44280</v>
      </c>
      <c r="Q72" s="173">
        <v>44280</v>
      </c>
      <c r="R72" s="172">
        <v>14</v>
      </c>
      <c r="S72" s="172">
        <v>20</v>
      </c>
      <c r="T72" s="58">
        <f t="shared" si="0"/>
        <v>34</v>
      </c>
    </row>
    <row r="73" spans="1:20" s="4" customFormat="1" ht="33.75" x14ac:dyDescent="0.2">
      <c r="A73" s="20"/>
      <c r="B73" s="57">
        <v>53</v>
      </c>
      <c r="C73" s="172" t="s">
        <v>83</v>
      </c>
      <c r="D73" s="172" t="s">
        <v>91</v>
      </c>
      <c r="E73" s="172" t="s">
        <v>135</v>
      </c>
      <c r="F73" s="172" t="s">
        <v>135</v>
      </c>
      <c r="G73" s="172" t="s">
        <v>135</v>
      </c>
      <c r="H73" s="172" t="s">
        <v>131</v>
      </c>
      <c r="I73" s="172" t="s">
        <v>133</v>
      </c>
      <c r="J73" s="172" t="s">
        <v>140</v>
      </c>
      <c r="K73" s="177" t="s">
        <v>179</v>
      </c>
      <c r="L73" s="174" t="s">
        <v>32</v>
      </c>
      <c r="M73" s="172" t="s">
        <v>3</v>
      </c>
      <c r="N73" s="172" t="s">
        <v>193</v>
      </c>
      <c r="O73" s="172">
        <v>1.5</v>
      </c>
      <c r="P73" s="173">
        <v>44308</v>
      </c>
      <c r="Q73" s="173">
        <v>44308</v>
      </c>
      <c r="R73" s="172">
        <v>11</v>
      </c>
      <c r="S73" s="172">
        <v>13</v>
      </c>
      <c r="T73" s="58">
        <f t="shared" si="0"/>
        <v>24</v>
      </c>
    </row>
    <row r="74" spans="1:20" s="4" customFormat="1" ht="22.5" x14ac:dyDescent="0.2">
      <c r="A74" s="20"/>
      <c r="B74" s="57">
        <v>54</v>
      </c>
      <c r="C74" s="172" t="s">
        <v>84</v>
      </c>
      <c r="D74" s="172" t="s">
        <v>89</v>
      </c>
      <c r="E74" s="172" t="s">
        <v>135</v>
      </c>
      <c r="F74" s="172" t="s">
        <v>135</v>
      </c>
      <c r="G74" s="172" t="s">
        <v>135</v>
      </c>
      <c r="H74" s="172" t="s">
        <v>131</v>
      </c>
      <c r="I74" s="172" t="s">
        <v>133</v>
      </c>
      <c r="J74" s="172" t="s">
        <v>140</v>
      </c>
      <c r="K74" s="177" t="s">
        <v>179</v>
      </c>
      <c r="L74" s="174" t="s">
        <v>32</v>
      </c>
      <c r="M74" s="172" t="s">
        <v>3</v>
      </c>
      <c r="N74" s="172" t="s">
        <v>183</v>
      </c>
      <c r="O74" s="172">
        <v>1.5</v>
      </c>
      <c r="P74" s="173">
        <v>44315</v>
      </c>
      <c r="Q74" s="173">
        <v>44315</v>
      </c>
      <c r="R74" s="172">
        <v>46</v>
      </c>
      <c r="S74" s="172">
        <v>58</v>
      </c>
      <c r="T74" s="58">
        <f t="shared" si="0"/>
        <v>104</v>
      </c>
    </row>
    <row r="75" spans="1:20" s="4" customFormat="1" ht="33.75" x14ac:dyDescent="0.2">
      <c r="A75" s="20"/>
      <c r="B75" s="57">
        <v>55</v>
      </c>
      <c r="C75" s="172" t="s">
        <v>85</v>
      </c>
      <c r="D75" s="172" t="s">
        <v>89</v>
      </c>
      <c r="E75" s="172" t="s">
        <v>135</v>
      </c>
      <c r="F75" s="172" t="s">
        <v>135</v>
      </c>
      <c r="G75" s="172" t="s">
        <v>135</v>
      </c>
      <c r="H75" s="172" t="s">
        <v>131</v>
      </c>
      <c r="I75" s="172" t="s">
        <v>133</v>
      </c>
      <c r="J75" s="172" t="s">
        <v>140</v>
      </c>
      <c r="K75" s="177" t="s">
        <v>179</v>
      </c>
      <c r="L75" s="174" t="s">
        <v>32</v>
      </c>
      <c r="M75" s="172" t="s">
        <v>4</v>
      </c>
      <c r="N75" s="172" t="s">
        <v>184</v>
      </c>
      <c r="O75" s="172">
        <v>1.5</v>
      </c>
      <c r="P75" s="173">
        <v>44320</v>
      </c>
      <c r="Q75" s="173">
        <v>44320</v>
      </c>
      <c r="R75" s="172">
        <v>27</v>
      </c>
      <c r="S75" s="172">
        <v>34</v>
      </c>
      <c r="T75" s="58">
        <f t="shared" si="0"/>
        <v>61</v>
      </c>
    </row>
    <row r="76" spans="1:20" s="4" customFormat="1" ht="67.5" customHeight="1" x14ac:dyDescent="0.2">
      <c r="A76" s="20"/>
      <c r="B76" s="57">
        <v>56</v>
      </c>
      <c r="C76" s="172" t="s">
        <v>86</v>
      </c>
      <c r="D76" s="172" t="s">
        <v>89</v>
      </c>
      <c r="E76" s="172" t="s">
        <v>135</v>
      </c>
      <c r="F76" s="172" t="s">
        <v>135</v>
      </c>
      <c r="G76" s="172" t="s">
        <v>135</v>
      </c>
      <c r="H76" s="172" t="s">
        <v>131</v>
      </c>
      <c r="I76" s="172" t="s">
        <v>133</v>
      </c>
      <c r="J76" s="172" t="s">
        <v>140</v>
      </c>
      <c r="K76" s="177" t="s">
        <v>179</v>
      </c>
      <c r="L76" s="174" t="s">
        <v>32</v>
      </c>
      <c r="M76" s="172" t="s">
        <v>3</v>
      </c>
      <c r="N76" s="172" t="s">
        <v>189</v>
      </c>
      <c r="O76" s="172">
        <v>1.5</v>
      </c>
      <c r="P76" s="173">
        <v>44328</v>
      </c>
      <c r="Q76" s="173">
        <v>44328</v>
      </c>
      <c r="R76" s="172">
        <v>5</v>
      </c>
      <c r="S76" s="172">
        <v>6</v>
      </c>
      <c r="T76" s="58">
        <f t="shared" si="0"/>
        <v>11</v>
      </c>
    </row>
    <row r="77" spans="1:20" s="4" customFormat="1" ht="22.5" x14ac:dyDescent="0.2">
      <c r="A77" s="20"/>
      <c r="B77" s="57">
        <v>57</v>
      </c>
      <c r="C77" s="172" t="s">
        <v>52</v>
      </c>
      <c r="D77" s="172" t="s">
        <v>89</v>
      </c>
      <c r="E77" s="172" t="s">
        <v>108</v>
      </c>
      <c r="F77" s="172">
        <v>3</v>
      </c>
      <c r="G77" s="172">
        <v>1</v>
      </c>
      <c r="H77" s="172" t="s">
        <v>132</v>
      </c>
      <c r="I77" s="172" t="s">
        <v>133</v>
      </c>
      <c r="J77" s="172" t="s">
        <v>141</v>
      </c>
      <c r="K77" s="172" t="s">
        <v>158</v>
      </c>
      <c r="L77" s="174" t="s">
        <v>32</v>
      </c>
      <c r="M77" s="172" t="s">
        <v>3</v>
      </c>
      <c r="N77" s="172" t="s">
        <v>182</v>
      </c>
      <c r="O77" s="172">
        <v>40</v>
      </c>
      <c r="P77" s="173">
        <v>44373</v>
      </c>
      <c r="Q77" s="173">
        <v>44464</v>
      </c>
      <c r="R77" s="172">
        <v>15</v>
      </c>
      <c r="S77" s="172">
        <v>9</v>
      </c>
      <c r="T77" s="58">
        <f t="shared" ref="T77" si="1">R77+S77</f>
        <v>24</v>
      </c>
    </row>
    <row r="78" spans="1:20" s="4" customFormat="1" ht="22.5" x14ac:dyDescent="0.2">
      <c r="A78" s="20"/>
      <c r="B78" s="57">
        <v>58</v>
      </c>
      <c r="C78" s="172" t="s">
        <v>198</v>
      </c>
      <c r="D78" s="172" t="s">
        <v>88</v>
      </c>
      <c r="E78" s="172" t="s">
        <v>94</v>
      </c>
      <c r="F78" s="172">
        <v>1</v>
      </c>
      <c r="G78" s="172">
        <v>1</v>
      </c>
      <c r="H78" s="172" t="s">
        <v>131</v>
      </c>
      <c r="I78" s="172" t="s">
        <v>133</v>
      </c>
      <c r="J78" s="172" t="s">
        <v>137</v>
      </c>
      <c r="K78" s="172" t="s">
        <v>143</v>
      </c>
      <c r="L78" s="172" t="s">
        <v>32</v>
      </c>
      <c r="M78" s="172" t="s">
        <v>3</v>
      </c>
      <c r="N78" s="172" t="s">
        <v>181</v>
      </c>
      <c r="O78" s="172">
        <v>120</v>
      </c>
      <c r="P78" s="172">
        <v>44345</v>
      </c>
      <c r="Q78" s="172">
        <v>44513</v>
      </c>
      <c r="R78" s="172">
        <v>2</v>
      </c>
      <c r="S78" s="172">
        <v>16</v>
      </c>
      <c r="T78" s="172">
        <v>18</v>
      </c>
    </row>
    <row r="79" spans="1:20" s="4" customFormat="1" ht="22.5" x14ac:dyDescent="0.2">
      <c r="A79" s="20"/>
      <c r="B79" s="57">
        <v>1</v>
      </c>
      <c r="C79" s="180" t="s">
        <v>199</v>
      </c>
      <c r="D79" s="180" t="s">
        <v>257</v>
      </c>
      <c r="E79" s="181" t="s">
        <v>261</v>
      </c>
      <c r="F79" s="181">
        <v>1</v>
      </c>
      <c r="G79" s="181">
        <v>1</v>
      </c>
      <c r="H79" s="180" t="s">
        <v>131</v>
      </c>
      <c r="I79" s="180" t="s">
        <v>136</v>
      </c>
      <c r="J79" s="180" t="s">
        <v>138</v>
      </c>
      <c r="K79" s="180" t="s">
        <v>305</v>
      </c>
      <c r="L79" s="182" t="s">
        <v>33</v>
      </c>
      <c r="M79" s="181" t="s">
        <v>3</v>
      </c>
      <c r="N79" s="180" t="s">
        <v>347</v>
      </c>
      <c r="O79" s="181">
        <v>30</v>
      </c>
      <c r="P79" s="183">
        <v>44506</v>
      </c>
      <c r="Q79" s="183">
        <v>44541</v>
      </c>
      <c r="R79" s="180">
        <v>7</v>
      </c>
      <c r="S79" s="180">
        <v>8</v>
      </c>
      <c r="T79" s="59">
        <f t="shared" si="0"/>
        <v>15</v>
      </c>
    </row>
    <row r="80" spans="1:20" s="4" customFormat="1" ht="33.75" x14ac:dyDescent="0.2">
      <c r="A80" s="20"/>
      <c r="B80" s="57">
        <v>2</v>
      </c>
      <c r="C80" s="181" t="s">
        <v>200</v>
      </c>
      <c r="D80" s="180" t="s">
        <v>258</v>
      </c>
      <c r="E80" s="181" t="s">
        <v>262</v>
      </c>
      <c r="F80" s="181">
        <v>1</v>
      </c>
      <c r="G80" s="181">
        <v>1</v>
      </c>
      <c r="H80" s="180" t="s">
        <v>131</v>
      </c>
      <c r="I80" s="180" t="s">
        <v>136</v>
      </c>
      <c r="J80" s="180" t="s">
        <v>141</v>
      </c>
      <c r="K80" s="180" t="s">
        <v>306</v>
      </c>
      <c r="L80" s="182" t="s">
        <v>33</v>
      </c>
      <c r="M80" s="181" t="s">
        <v>3</v>
      </c>
      <c r="N80" s="180" t="s">
        <v>348</v>
      </c>
      <c r="O80" s="181">
        <v>6</v>
      </c>
      <c r="P80" s="183">
        <v>44457</v>
      </c>
      <c r="Q80" s="183">
        <v>44457</v>
      </c>
      <c r="R80" s="180">
        <v>1</v>
      </c>
      <c r="S80" s="180">
        <v>10</v>
      </c>
      <c r="T80" s="59">
        <f t="shared" si="0"/>
        <v>11</v>
      </c>
    </row>
    <row r="81" spans="1:20" s="4" customFormat="1" ht="33.75" x14ac:dyDescent="0.2">
      <c r="A81" s="20"/>
      <c r="B81" s="57">
        <v>3</v>
      </c>
      <c r="C81" s="180" t="s">
        <v>201</v>
      </c>
      <c r="D81" s="180" t="s">
        <v>257</v>
      </c>
      <c r="E81" s="181" t="s">
        <v>263</v>
      </c>
      <c r="F81" s="181">
        <v>1</v>
      </c>
      <c r="G81" s="181">
        <v>1</v>
      </c>
      <c r="H81" s="180" t="s">
        <v>131</v>
      </c>
      <c r="I81" s="180" t="s">
        <v>302</v>
      </c>
      <c r="J81" s="180" t="s">
        <v>137</v>
      </c>
      <c r="K81" s="180" t="s">
        <v>147</v>
      </c>
      <c r="L81" s="182" t="s">
        <v>33</v>
      </c>
      <c r="M81" s="181" t="s">
        <v>3</v>
      </c>
      <c r="N81" s="180" t="s">
        <v>347</v>
      </c>
      <c r="O81" s="181">
        <v>148</v>
      </c>
      <c r="P81" s="183">
        <v>44459</v>
      </c>
      <c r="Q81" s="183">
        <v>44588</v>
      </c>
      <c r="R81" s="180">
        <v>9</v>
      </c>
      <c r="S81" s="180">
        <v>14</v>
      </c>
      <c r="T81" s="59">
        <f t="shared" si="0"/>
        <v>23</v>
      </c>
    </row>
    <row r="82" spans="1:20" s="4" customFormat="1" ht="33.75" x14ac:dyDescent="0.2">
      <c r="A82" s="20"/>
      <c r="B82" s="57">
        <v>4</v>
      </c>
      <c r="C82" s="181" t="s">
        <v>202</v>
      </c>
      <c r="D82" s="180" t="s">
        <v>258</v>
      </c>
      <c r="E82" s="181" t="s">
        <v>264</v>
      </c>
      <c r="F82" s="181">
        <v>1</v>
      </c>
      <c r="G82" s="181">
        <v>1</v>
      </c>
      <c r="H82" s="180" t="s">
        <v>131</v>
      </c>
      <c r="I82" s="180" t="s">
        <v>136</v>
      </c>
      <c r="J82" s="180" t="s">
        <v>138</v>
      </c>
      <c r="K82" s="180" t="s">
        <v>307</v>
      </c>
      <c r="L82" s="182" t="s">
        <v>33</v>
      </c>
      <c r="M82" s="181" t="s">
        <v>3</v>
      </c>
      <c r="N82" s="180" t="s">
        <v>349</v>
      </c>
      <c r="O82" s="181">
        <v>36</v>
      </c>
      <c r="P82" s="184">
        <v>44484</v>
      </c>
      <c r="Q82" s="184">
        <v>44499</v>
      </c>
      <c r="R82" s="180">
        <v>2</v>
      </c>
      <c r="S82" s="180">
        <v>6</v>
      </c>
      <c r="T82" s="59">
        <f t="shared" si="0"/>
        <v>8</v>
      </c>
    </row>
    <row r="83" spans="1:20" s="4" customFormat="1" ht="45" x14ac:dyDescent="0.2">
      <c r="A83" s="20"/>
      <c r="B83" s="57">
        <v>5</v>
      </c>
      <c r="C83" s="180" t="s">
        <v>203</v>
      </c>
      <c r="D83" s="180" t="s">
        <v>89</v>
      </c>
      <c r="E83" s="180" t="s">
        <v>95</v>
      </c>
      <c r="F83" s="180">
        <v>3</v>
      </c>
      <c r="G83" s="180">
        <v>1</v>
      </c>
      <c r="H83" s="180" t="s">
        <v>131</v>
      </c>
      <c r="I83" s="180" t="s">
        <v>303</v>
      </c>
      <c r="J83" s="180" t="s">
        <v>138</v>
      </c>
      <c r="K83" s="180" t="s">
        <v>308</v>
      </c>
      <c r="L83" s="182" t="s">
        <v>33</v>
      </c>
      <c r="M83" s="181" t="s">
        <v>3</v>
      </c>
      <c r="N83" s="180" t="s">
        <v>350</v>
      </c>
      <c r="O83" s="180">
        <v>50</v>
      </c>
      <c r="P83" s="183">
        <v>44450</v>
      </c>
      <c r="Q83" s="183">
        <v>44513</v>
      </c>
      <c r="R83" s="180">
        <v>3</v>
      </c>
      <c r="S83" s="180">
        <v>15</v>
      </c>
      <c r="T83" s="59">
        <f t="shared" si="0"/>
        <v>18</v>
      </c>
    </row>
    <row r="84" spans="1:20" s="4" customFormat="1" ht="67.5" x14ac:dyDescent="0.2">
      <c r="A84" s="20"/>
      <c r="B84" s="57">
        <v>6</v>
      </c>
      <c r="C84" s="180" t="s">
        <v>204</v>
      </c>
      <c r="D84" s="180" t="s">
        <v>87</v>
      </c>
      <c r="E84" s="181" t="s">
        <v>265</v>
      </c>
      <c r="F84" s="181">
        <v>1</v>
      </c>
      <c r="G84" s="181">
        <v>1</v>
      </c>
      <c r="H84" s="180" t="s">
        <v>131</v>
      </c>
      <c r="I84" s="180" t="s">
        <v>303</v>
      </c>
      <c r="J84" s="180" t="s">
        <v>138</v>
      </c>
      <c r="K84" s="180" t="s">
        <v>309</v>
      </c>
      <c r="L84" s="182" t="s">
        <v>33</v>
      </c>
      <c r="M84" s="181" t="s">
        <v>3</v>
      </c>
      <c r="N84" s="180" t="s">
        <v>351</v>
      </c>
      <c r="O84" s="180">
        <v>40</v>
      </c>
      <c r="P84" s="183">
        <v>44461</v>
      </c>
      <c r="Q84" s="183">
        <v>44510</v>
      </c>
      <c r="R84" s="180">
        <v>3</v>
      </c>
      <c r="S84" s="180">
        <v>21</v>
      </c>
      <c r="T84" s="59">
        <f t="shared" si="0"/>
        <v>24</v>
      </c>
    </row>
    <row r="85" spans="1:20" s="4" customFormat="1" ht="22.5" x14ac:dyDescent="0.2">
      <c r="A85" s="20"/>
      <c r="B85" s="57">
        <v>7</v>
      </c>
      <c r="C85" s="180" t="s">
        <v>205</v>
      </c>
      <c r="D85" s="180" t="s">
        <v>89</v>
      </c>
      <c r="E85" s="181" t="s">
        <v>266</v>
      </c>
      <c r="F85" s="181">
        <v>1</v>
      </c>
      <c r="G85" s="181">
        <v>1</v>
      </c>
      <c r="H85" s="180" t="s">
        <v>131</v>
      </c>
      <c r="I85" s="180" t="s">
        <v>303</v>
      </c>
      <c r="J85" s="180" t="s">
        <v>138</v>
      </c>
      <c r="K85" s="180" t="s">
        <v>310</v>
      </c>
      <c r="L85" s="182" t="s">
        <v>33</v>
      </c>
      <c r="M85" s="181" t="s">
        <v>3</v>
      </c>
      <c r="N85" s="180" t="s">
        <v>350</v>
      </c>
      <c r="O85" s="181">
        <v>36</v>
      </c>
      <c r="P85" s="183">
        <v>44468</v>
      </c>
      <c r="Q85" s="183">
        <v>44545</v>
      </c>
      <c r="R85" s="180">
        <v>21</v>
      </c>
      <c r="S85" s="180">
        <v>12</v>
      </c>
      <c r="T85" s="59">
        <f t="shared" si="0"/>
        <v>33</v>
      </c>
    </row>
    <row r="86" spans="1:20" s="4" customFormat="1" ht="45" x14ac:dyDescent="0.2">
      <c r="A86" s="20"/>
      <c r="B86" s="57">
        <v>8</v>
      </c>
      <c r="C86" s="180" t="s">
        <v>206</v>
      </c>
      <c r="D86" s="180" t="s">
        <v>257</v>
      </c>
      <c r="E86" s="181" t="s">
        <v>267</v>
      </c>
      <c r="F86" s="181">
        <v>1</v>
      </c>
      <c r="G86" s="181">
        <v>1</v>
      </c>
      <c r="H86" s="180" t="s">
        <v>131</v>
      </c>
      <c r="I86" s="180" t="s">
        <v>136</v>
      </c>
      <c r="J86" s="180" t="s">
        <v>138</v>
      </c>
      <c r="K86" s="180" t="s">
        <v>311</v>
      </c>
      <c r="L86" s="182" t="s">
        <v>33</v>
      </c>
      <c r="M86" s="181" t="s">
        <v>3</v>
      </c>
      <c r="N86" s="180" t="s">
        <v>352</v>
      </c>
      <c r="O86" s="180">
        <v>20</v>
      </c>
      <c r="P86" s="183">
        <v>44471</v>
      </c>
      <c r="Q86" s="183">
        <v>44492</v>
      </c>
      <c r="R86" s="180">
        <v>19</v>
      </c>
      <c r="S86" s="180">
        <v>1</v>
      </c>
      <c r="T86" s="59">
        <f t="shared" si="0"/>
        <v>20</v>
      </c>
    </row>
    <row r="87" spans="1:20" s="4" customFormat="1" ht="33.75" x14ac:dyDescent="0.2">
      <c r="A87" s="20"/>
      <c r="B87" s="57">
        <v>9</v>
      </c>
      <c r="C87" s="180" t="s">
        <v>207</v>
      </c>
      <c r="D87" s="180" t="s">
        <v>87</v>
      </c>
      <c r="E87" s="180" t="s">
        <v>93</v>
      </c>
      <c r="F87" s="180">
        <v>3</v>
      </c>
      <c r="G87" s="180">
        <v>1</v>
      </c>
      <c r="H87" s="180" t="s">
        <v>131</v>
      </c>
      <c r="I87" s="180" t="s">
        <v>303</v>
      </c>
      <c r="J87" s="180" t="s">
        <v>137</v>
      </c>
      <c r="K87" s="180" t="s">
        <v>142</v>
      </c>
      <c r="L87" s="182" t="s">
        <v>33</v>
      </c>
      <c r="M87" s="181" t="s">
        <v>3</v>
      </c>
      <c r="N87" s="180" t="s">
        <v>353</v>
      </c>
      <c r="O87" s="180">
        <v>160</v>
      </c>
      <c r="P87" s="183">
        <v>44477</v>
      </c>
      <c r="Q87" s="183">
        <v>44590</v>
      </c>
      <c r="R87" s="180">
        <v>4</v>
      </c>
      <c r="S87" s="180">
        <v>8</v>
      </c>
      <c r="T87" s="59">
        <f t="shared" si="0"/>
        <v>12</v>
      </c>
    </row>
    <row r="88" spans="1:20" s="4" customFormat="1" ht="33.75" x14ac:dyDescent="0.2">
      <c r="A88" s="20"/>
      <c r="B88" s="57">
        <v>10</v>
      </c>
      <c r="C88" s="181" t="s">
        <v>208</v>
      </c>
      <c r="D88" s="180" t="s">
        <v>258</v>
      </c>
      <c r="E88" s="181" t="s">
        <v>112</v>
      </c>
      <c r="F88" s="181">
        <v>1</v>
      </c>
      <c r="G88" s="181">
        <v>1</v>
      </c>
      <c r="H88" s="180" t="s">
        <v>131</v>
      </c>
      <c r="I88" s="180" t="s">
        <v>303</v>
      </c>
      <c r="J88" s="180" t="s">
        <v>138</v>
      </c>
      <c r="K88" s="180" t="s">
        <v>312</v>
      </c>
      <c r="L88" s="182" t="s">
        <v>33</v>
      </c>
      <c r="M88" s="181" t="s">
        <v>3</v>
      </c>
      <c r="N88" s="180" t="s">
        <v>354</v>
      </c>
      <c r="O88" s="181">
        <v>30</v>
      </c>
      <c r="P88" s="183">
        <v>44443</v>
      </c>
      <c r="Q88" s="183">
        <v>44506</v>
      </c>
      <c r="R88" s="180">
        <v>4</v>
      </c>
      <c r="S88" s="180">
        <v>7</v>
      </c>
      <c r="T88" s="59">
        <f t="shared" si="0"/>
        <v>11</v>
      </c>
    </row>
    <row r="89" spans="1:20" s="4" customFormat="1" ht="33.75" x14ac:dyDescent="0.2">
      <c r="A89" s="20"/>
      <c r="B89" s="57">
        <v>11</v>
      </c>
      <c r="C89" s="181" t="s">
        <v>209</v>
      </c>
      <c r="D89" s="180" t="s">
        <v>259</v>
      </c>
      <c r="E89" s="181" t="s">
        <v>107</v>
      </c>
      <c r="F89" s="181">
        <v>2</v>
      </c>
      <c r="G89" s="181">
        <v>1</v>
      </c>
      <c r="H89" s="180" t="s">
        <v>131</v>
      </c>
      <c r="I89" s="180" t="s">
        <v>303</v>
      </c>
      <c r="J89" s="180" t="s">
        <v>137</v>
      </c>
      <c r="K89" s="180" t="s">
        <v>313</v>
      </c>
      <c r="L89" s="182" t="s">
        <v>33</v>
      </c>
      <c r="M89" s="181" t="s">
        <v>3</v>
      </c>
      <c r="N89" s="180" t="s">
        <v>355</v>
      </c>
      <c r="O89" s="181">
        <v>160</v>
      </c>
      <c r="P89" s="184">
        <v>44436</v>
      </c>
      <c r="Q89" s="184">
        <v>44590</v>
      </c>
      <c r="R89" s="180">
        <v>6</v>
      </c>
      <c r="S89" s="180">
        <v>8</v>
      </c>
      <c r="T89" s="59">
        <f t="shared" si="0"/>
        <v>14</v>
      </c>
    </row>
    <row r="90" spans="1:20" s="4" customFormat="1" ht="33.75" x14ac:dyDescent="0.2">
      <c r="A90" s="20"/>
      <c r="B90" s="57">
        <v>12</v>
      </c>
      <c r="C90" s="181" t="s">
        <v>209</v>
      </c>
      <c r="D90" s="180" t="s">
        <v>259</v>
      </c>
      <c r="E90" s="181" t="s">
        <v>107</v>
      </c>
      <c r="F90" s="181">
        <v>2</v>
      </c>
      <c r="G90" s="181">
        <v>2</v>
      </c>
      <c r="H90" s="180" t="s">
        <v>131</v>
      </c>
      <c r="I90" s="180" t="s">
        <v>303</v>
      </c>
      <c r="J90" s="180" t="s">
        <v>137</v>
      </c>
      <c r="K90" s="180" t="s">
        <v>313</v>
      </c>
      <c r="L90" s="182" t="s">
        <v>33</v>
      </c>
      <c r="M90" s="181" t="s">
        <v>3</v>
      </c>
      <c r="N90" s="180" t="s">
        <v>355</v>
      </c>
      <c r="O90" s="181">
        <v>160</v>
      </c>
      <c r="P90" s="184">
        <v>44485</v>
      </c>
      <c r="Q90" s="184">
        <v>44653</v>
      </c>
      <c r="R90" s="180">
        <v>6</v>
      </c>
      <c r="S90" s="180">
        <v>7</v>
      </c>
      <c r="T90" s="59">
        <f t="shared" si="0"/>
        <v>13</v>
      </c>
    </row>
    <row r="91" spans="1:20" s="4" customFormat="1" ht="67.5" x14ac:dyDescent="0.2">
      <c r="A91" s="20"/>
      <c r="B91" s="57">
        <v>13</v>
      </c>
      <c r="C91" s="181" t="s">
        <v>210</v>
      </c>
      <c r="D91" s="180" t="s">
        <v>259</v>
      </c>
      <c r="E91" s="181" t="s">
        <v>268</v>
      </c>
      <c r="F91" s="181">
        <v>2</v>
      </c>
      <c r="G91" s="181">
        <v>1</v>
      </c>
      <c r="H91" s="180" t="s">
        <v>131</v>
      </c>
      <c r="I91" s="180" t="s">
        <v>303</v>
      </c>
      <c r="J91" s="180" t="s">
        <v>137</v>
      </c>
      <c r="K91" s="180" t="s">
        <v>314</v>
      </c>
      <c r="L91" s="182" t="s">
        <v>33</v>
      </c>
      <c r="M91" s="181" t="s">
        <v>3</v>
      </c>
      <c r="N91" s="180" t="s">
        <v>356</v>
      </c>
      <c r="O91" s="181">
        <v>160</v>
      </c>
      <c r="P91" s="184">
        <v>44491</v>
      </c>
      <c r="Q91" s="184">
        <v>44618</v>
      </c>
      <c r="R91" s="180">
        <v>15</v>
      </c>
      <c r="S91" s="180">
        <v>1</v>
      </c>
      <c r="T91" s="59">
        <f t="shared" si="0"/>
        <v>16</v>
      </c>
    </row>
    <row r="92" spans="1:20" s="4" customFormat="1" ht="22.5" x14ac:dyDescent="0.2">
      <c r="A92" s="20"/>
      <c r="B92" s="57">
        <v>14</v>
      </c>
      <c r="C92" s="181" t="s">
        <v>211</v>
      </c>
      <c r="D92" s="180" t="s">
        <v>260</v>
      </c>
      <c r="E92" s="181" t="s">
        <v>94</v>
      </c>
      <c r="F92" s="181">
        <v>2</v>
      </c>
      <c r="G92" s="181">
        <v>1</v>
      </c>
      <c r="H92" s="180" t="s">
        <v>131</v>
      </c>
      <c r="I92" s="180" t="s">
        <v>303</v>
      </c>
      <c r="J92" s="180" t="s">
        <v>137</v>
      </c>
      <c r="K92" s="180" t="s">
        <v>315</v>
      </c>
      <c r="L92" s="182" t="s">
        <v>33</v>
      </c>
      <c r="M92" s="181" t="s">
        <v>3</v>
      </c>
      <c r="N92" s="180" t="s">
        <v>357</v>
      </c>
      <c r="O92" s="181">
        <v>120</v>
      </c>
      <c r="P92" s="184">
        <v>44471</v>
      </c>
      <c r="Q92" s="184">
        <v>44323</v>
      </c>
      <c r="R92" s="180">
        <v>0</v>
      </c>
      <c r="S92" s="180">
        <v>11</v>
      </c>
      <c r="T92" s="59">
        <f t="shared" si="0"/>
        <v>11</v>
      </c>
    </row>
    <row r="93" spans="1:20" s="4" customFormat="1" ht="56.25" x14ac:dyDescent="0.2">
      <c r="A93" s="20"/>
      <c r="B93" s="57">
        <v>15</v>
      </c>
      <c r="C93" s="181" t="s">
        <v>212</v>
      </c>
      <c r="D93" s="180" t="s">
        <v>260</v>
      </c>
      <c r="E93" s="181" t="s">
        <v>269</v>
      </c>
      <c r="F93" s="181">
        <v>1</v>
      </c>
      <c r="G93" s="181">
        <v>1</v>
      </c>
      <c r="H93" s="180" t="s">
        <v>131</v>
      </c>
      <c r="I93" s="180" t="s">
        <v>303</v>
      </c>
      <c r="J93" s="180" t="s">
        <v>137</v>
      </c>
      <c r="K93" s="180" t="s">
        <v>316</v>
      </c>
      <c r="L93" s="182" t="s">
        <v>33</v>
      </c>
      <c r="M93" s="181" t="s">
        <v>3</v>
      </c>
      <c r="N93" s="180" t="s">
        <v>357</v>
      </c>
      <c r="O93" s="181">
        <v>100</v>
      </c>
      <c r="P93" s="184">
        <v>44499</v>
      </c>
      <c r="Q93" s="184">
        <v>44660</v>
      </c>
      <c r="R93" s="180">
        <v>1</v>
      </c>
      <c r="S93" s="180">
        <v>11</v>
      </c>
      <c r="T93" s="59">
        <f t="shared" si="0"/>
        <v>12</v>
      </c>
    </row>
    <row r="94" spans="1:20" s="4" customFormat="1" ht="22.5" x14ac:dyDescent="0.2">
      <c r="A94" s="20"/>
      <c r="B94" s="57">
        <v>16</v>
      </c>
      <c r="C94" s="181" t="s">
        <v>213</v>
      </c>
      <c r="D94" s="180" t="s">
        <v>257</v>
      </c>
      <c r="E94" s="181" t="s">
        <v>135</v>
      </c>
      <c r="F94" s="181" t="s">
        <v>135</v>
      </c>
      <c r="G94" s="181" t="s">
        <v>135</v>
      </c>
      <c r="H94" s="180" t="s">
        <v>132</v>
      </c>
      <c r="I94" s="180" t="s">
        <v>303</v>
      </c>
      <c r="J94" s="180" t="s">
        <v>138</v>
      </c>
      <c r="K94" s="180" t="s">
        <v>317</v>
      </c>
      <c r="L94" s="182" t="s">
        <v>33</v>
      </c>
      <c r="M94" s="181" t="s">
        <v>3</v>
      </c>
      <c r="N94" s="180" t="s">
        <v>350</v>
      </c>
      <c r="O94" s="181" t="s">
        <v>135</v>
      </c>
      <c r="P94" s="184">
        <v>44378</v>
      </c>
      <c r="Q94" s="184">
        <v>44499</v>
      </c>
      <c r="R94" s="180">
        <v>0</v>
      </c>
      <c r="S94" s="180">
        <v>0</v>
      </c>
      <c r="T94" s="59">
        <f t="shared" si="0"/>
        <v>0</v>
      </c>
    </row>
    <row r="95" spans="1:20" s="4" customFormat="1" ht="22.5" x14ac:dyDescent="0.2">
      <c r="A95" s="20"/>
      <c r="B95" s="57">
        <v>17</v>
      </c>
      <c r="C95" s="181" t="s">
        <v>214</v>
      </c>
      <c r="D95" s="180" t="s">
        <v>259</v>
      </c>
      <c r="E95" s="181" t="s">
        <v>135</v>
      </c>
      <c r="F95" s="181" t="s">
        <v>135</v>
      </c>
      <c r="G95" s="181" t="s">
        <v>135</v>
      </c>
      <c r="H95" s="180" t="s">
        <v>132</v>
      </c>
      <c r="I95" s="180" t="s">
        <v>303</v>
      </c>
      <c r="J95" s="180" t="s">
        <v>138</v>
      </c>
      <c r="K95" s="180" t="s">
        <v>317</v>
      </c>
      <c r="L95" s="182" t="s">
        <v>33</v>
      </c>
      <c r="M95" s="181" t="s">
        <v>3</v>
      </c>
      <c r="N95" s="180" t="s">
        <v>354</v>
      </c>
      <c r="O95" s="181" t="s">
        <v>135</v>
      </c>
      <c r="P95" s="184">
        <v>44378</v>
      </c>
      <c r="Q95" s="184">
        <v>44499</v>
      </c>
      <c r="R95" s="180">
        <v>0</v>
      </c>
      <c r="S95" s="180">
        <v>0</v>
      </c>
      <c r="T95" s="59">
        <f t="shared" si="0"/>
        <v>0</v>
      </c>
    </row>
    <row r="96" spans="1:20" s="4" customFormat="1" ht="22.5" x14ac:dyDescent="0.2">
      <c r="A96" s="20"/>
      <c r="B96" s="57">
        <v>18</v>
      </c>
      <c r="C96" s="181" t="s">
        <v>215</v>
      </c>
      <c r="D96" s="180" t="s">
        <v>257</v>
      </c>
      <c r="E96" s="181" t="s">
        <v>135</v>
      </c>
      <c r="F96" s="181" t="s">
        <v>135</v>
      </c>
      <c r="G96" s="181" t="s">
        <v>135</v>
      </c>
      <c r="H96" s="180" t="s">
        <v>132</v>
      </c>
      <c r="I96" s="180" t="s">
        <v>303</v>
      </c>
      <c r="J96" s="180" t="s">
        <v>138</v>
      </c>
      <c r="K96" s="180" t="s">
        <v>317</v>
      </c>
      <c r="L96" s="182" t="s">
        <v>33</v>
      </c>
      <c r="M96" s="181" t="s">
        <v>3</v>
      </c>
      <c r="N96" s="180" t="s">
        <v>358</v>
      </c>
      <c r="O96" s="181" t="s">
        <v>135</v>
      </c>
      <c r="P96" s="184">
        <v>44378</v>
      </c>
      <c r="Q96" s="184">
        <v>44499</v>
      </c>
      <c r="R96" s="180">
        <v>0</v>
      </c>
      <c r="S96" s="180">
        <v>0</v>
      </c>
      <c r="T96" s="59">
        <f t="shared" si="0"/>
        <v>0</v>
      </c>
    </row>
    <row r="97" spans="1:20" s="4" customFormat="1" ht="22.5" x14ac:dyDescent="0.2">
      <c r="A97" s="20"/>
      <c r="B97" s="57">
        <v>19</v>
      </c>
      <c r="C97" s="181" t="s">
        <v>216</v>
      </c>
      <c r="D97" s="180" t="s">
        <v>257</v>
      </c>
      <c r="E97" s="181" t="s">
        <v>135</v>
      </c>
      <c r="F97" s="181" t="s">
        <v>135</v>
      </c>
      <c r="G97" s="181" t="s">
        <v>135</v>
      </c>
      <c r="H97" s="180" t="s">
        <v>132</v>
      </c>
      <c r="I97" s="180" t="s">
        <v>303</v>
      </c>
      <c r="J97" s="180" t="s">
        <v>138</v>
      </c>
      <c r="K97" s="180" t="s">
        <v>317</v>
      </c>
      <c r="L97" s="182" t="s">
        <v>33</v>
      </c>
      <c r="M97" s="181" t="s">
        <v>3</v>
      </c>
      <c r="N97" s="180" t="s">
        <v>350</v>
      </c>
      <c r="O97" s="181" t="s">
        <v>135</v>
      </c>
      <c r="P97" s="184">
        <v>44378</v>
      </c>
      <c r="Q97" s="184">
        <v>44499</v>
      </c>
      <c r="R97" s="180">
        <v>0</v>
      </c>
      <c r="S97" s="180">
        <v>0</v>
      </c>
      <c r="T97" s="59">
        <f t="shared" si="0"/>
        <v>0</v>
      </c>
    </row>
    <row r="98" spans="1:20" s="4" customFormat="1" ht="22.5" x14ac:dyDescent="0.2">
      <c r="A98" s="20"/>
      <c r="B98" s="57">
        <v>20</v>
      </c>
      <c r="C98" s="181" t="s">
        <v>217</v>
      </c>
      <c r="D98" s="180" t="s">
        <v>257</v>
      </c>
      <c r="E98" s="181" t="s">
        <v>135</v>
      </c>
      <c r="F98" s="181" t="s">
        <v>135</v>
      </c>
      <c r="G98" s="181" t="s">
        <v>135</v>
      </c>
      <c r="H98" s="180" t="s">
        <v>132</v>
      </c>
      <c r="I98" s="180" t="s">
        <v>303</v>
      </c>
      <c r="J98" s="180" t="s">
        <v>138</v>
      </c>
      <c r="K98" s="180" t="s">
        <v>317</v>
      </c>
      <c r="L98" s="182" t="s">
        <v>33</v>
      </c>
      <c r="M98" s="181" t="s">
        <v>3</v>
      </c>
      <c r="N98" s="180" t="s">
        <v>350</v>
      </c>
      <c r="O98" s="181" t="s">
        <v>135</v>
      </c>
      <c r="P98" s="184">
        <v>44378</v>
      </c>
      <c r="Q98" s="184">
        <v>44499</v>
      </c>
      <c r="R98" s="180">
        <v>0</v>
      </c>
      <c r="S98" s="180">
        <v>0</v>
      </c>
      <c r="T98" s="59">
        <f t="shared" si="0"/>
        <v>0</v>
      </c>
    </row>
    <row r="99" spans="1:20" s="4" customFormat="1" ht="22.5" x14ac:dyDescent="0.2">
      <c r="A99" s="20"/>
      <c r="B99" s="57">
        <v>21</v>
      </c>
      <c r="C99" s="181" t="s">
        <v>218</v>
      </c>
      <c r="D99" s="180" t="s">
        <v>89</v>
      </c>
      <c r="E99" s="181" t="s">
        <v>270</v>
      </c>
      <c r="F99" s="181">
        <v>1</v>
      </c>
      <c r="G99" s="181">
        <v>1</v>
      </c>
      <c r="H99" s="180" t="s">
        <v>132</v>
      </c>
      <c r="I99" s="180" t="s">
        <v>303</v>
      </c>
      <c r="J99" s="180" t="s">
        <v>137</v>
      </c>
      <c r="K99" s="180" t="s">
        <v>318</v>
      </c>
      <c r="L99" s="182" t="s">
        <v>33</v>
      </c>
      <c r="M99" s="181" t="s">
        <v>3</v>
      </c>
      <c r="N99" s="180" t="s">
        <v>350</v>
      </c>
      <c r="O99" s="181">
        <v>100</v>
      </c>
      <c r="P99" s="184">
        <v>44379</v>
      </c>
      <c r="Q99" s="184">
        <v>44463</v>
      </c>
      <c r="R99" s="180">
        <v>12</v>
      </c>
      <c r="S99" s="180">
        <v>13</v>
      </c>
      <c r="T99" s="59">
        <f t="shared" si="0"/>
        <v>25</v>
      </c>
    </row>
    <row r="100" spans="1:20" s="4" customFormat="1" ht="33.75" x14ac:dyDescent="0.2">
      <c r="A100" s="20"/>
      <c r="B100" s="57">
        <v>22</v>
      </c>
      <c r="C100" s="181" t="s">
        <v>219</v>
      </c>
      <c r="D100" s="180" t="s">
        <v>257</v>
      </c>
      <c r="E100" s="181" t="s">
        <v>271</v>
      </c>
      <c r="F100" s="181">
        <v>1</v>
      </c>
      <c r="G100" s="181">
        <v>1</v>
      </c>
      <c r="H100" s="180" t="s">
        <v>132</v>
      </c>
      <c r="I100" s="180" t="s">
        <v>303</v>
      </c>
      <c r="J100" s="180" t="s">
        <v>137</v>
      </c>
      <c r="K100" s="180" t="s">
        <v>318</v>
      </c>
      <c r="L100" s="182" t="s">
        <v>33</v>
      </c>
      <c r="M100" s="181" t="s">
        <v>3</v>
      </c>
      <c r="N100" s="180" t="s">
        <v>359</v>
      </c>
      <c r="O100" s="181">
        <v>120</v>
      </c>
      <c r="P100" s="184">
        <v>44382</v>
      </c>
      <c r="Q100" s="184">
        <v>44461</v>
      </c>
      <c r="R100" s="180">
        <v>9</v>
      </c>
      <c r="S100" s="180">
        <v>20</v>
      </c>
      <c r="T100" s="59">
        <f t="shared" si="0"/>
        <v>29</v>
      </c>
    </row>
    <row r="101" spans="1:20" s="4" customFormat="1" ht="33.75" x14ac:dyDescent="0.2">
      <c r="A101" s="20"/>
      <c r="B101" s="57">
        <v>23</v>
      </c>
      <c r="C101" s="181" t="s">
        <v>220</v>
      </c>
      <c r="D101" s="180" t="s">
        <v>89</v>
      </c>
      <c r="E101" s="181" t="s">
        <v>101</v>
      </c>
      <c r="F101" s="181">
        <v>2</v>
      </c>
      <c r="G101" s="181">
        <v>1</v>
      </c>
      <c r="H101" s="180" t="s">
        <v>132</v>
      </c>
      <c r="I101" s="180" t="s">
        <v>303</v>
      </c>
      <c r="J101" s="180" t="s">
        <v>137</v>
      </c>
      <c r="K101" s="180" t="s">
        <v>319</v>
      </c>
      <c r="L101" s="182" t="s">
        <v>33</v>
      </c>
      <c r="M101" s="181" t="s">
        <v>3</v>
      </c>
      <c r="N101" s="180" t="s">
        <v>358</v>
      </c>
      <c r="O101" s="181">
        <v>160</v>
      </c>
      <c r="P101" s="184">
        <v>44382</v>
      </c>
      <c r="Q101" s="184">
        <v>44434</v>
      </c>
      <c r="R101" s="180">
        <v>19</v>
      </c>
      <c r="S101" s="180">
        <v>12</v>
      </c>
      <c r="T101" s="59">
        <f t="shared" ref="T101:T165" si="2">R101+S101</f>
        <v>31</v>
      </c>
    </row>
    <row r="102" spans="1:20" s="4" customFormat="1" ht="33.75" x14ac:dyDescent="0.2">
      <c r="A102" s="20"/>
      <c r="B102" s="57">
        <v>24</v>
      </c>
      <c r="C102" s="181" t="s">
        <v>221</v>
      </c>
      <c r="D102" s="180" t="s">
        <v>257</v>
      </c>
      <c r="E102" s="181" t="s">
        <v>272</v>
      </c>
      <c r="F102" s="181">
        <v>1</v>
      </c>
      <c r="G102" s="181">
        <v>1</v>
      </c>
      <c r="H102" s="180" t="s">
        <v>132</v>
      </c>
      <c r="I102" s="180" t="s">
        <v>303</v>
      </c>
      <c r="J102" s="180" t="s">
        <v>138</v>
      </c>
      <c r="K102" s="180" t="s">
        <v>320</v>
      </c>
      <c r="L102" s="182" t="s">
        <v>33</v>
      </c>
      <c r="M102" s="181" t="s">
        <v>3</v>
      </c>
      <c r="N102" s="180" t="s">
        <v>359</v>
      </c>
      <c r="O102" s="181">
        <v>12</v>
      </c>
      <c r="P102" s="184">
        <v>44382</v>
      </c>
      <c r="Q102" s="184">
        <v>44383</v>
      </c>
      <c r="R102" s="180">
        <v>19</v>
      </c>
      <c r="S102" s="180">
        <v>12</v>
      </c>
      <c r="T102" s="59">
        <f t="shared" si="2"/>
        <v>31</v>
      </c>
    </row>
    <row r="103" spans="1:20" s="4" customFormat="1" ht="33.75" x14ac:dyDescent="0.2">
      <c r="A103" s="20"/>
      <c r="B103" s="57">
        <v>25</v>
      </c>
      <c r="C103" s="181" t="s">
        <v>221</v>
      </c>
      <c r="D103" s="180" t="s">
        <v>257</v>
      </c>
      <c r="E103" s="181" t="s">
        <v>272</v>
      </c>
      <c r="F103" s="181">
        <v>1</v>
      </c>
      <c r="G103" s="181">
        <v>2</v>
      </c>
      <c r="H103" s="180" t="s">
        <v>132</v>
      </c>
      <c r="I103" s="180" t="s">
        <v>303</v>
      </c>
      <c r="J103" s="180" t="s">
        <v>138</v>
      </c>
      <c r="K103" s="180" t="s">
        <v>320</v>
      </c>
      <c r="L103" s="182" t="s">
        <v>33</v>
      </c>
      <c r="M103" s="181" t="s">
        <v>3</v>
      </c>
      <c r="N103" s="180" t="s">
        <v>359</v>
      </c>
      <c r="O103" s="181">
        <v>12</v>
      </c>
      <c r="P103" s="184">
        <v>44382</v>
      </c>
      <c r="Q103" s="184">
        <v>44383</v>
      </c>
      <c r="R103" s="180">
        <v>17</v>
      </c>
      <c r="S103" s="180">
        <v>14</v>
      </c>
      <c r="T103" s="59">
        <f t="shared" si="2"/>
        <v>31</v>
      </c>
    </row>
    <row r="104" spans="1:20" s="4" customFormat="1" ht="33.75" x14ac:dyDescent="0.2">
      <c r="A104" s="20"/>
      <c r="B104" s="57">
        <v>26</v>
      </c>
      <c r="C104" s="181" t="s">
        <v>221</v>
      </c>
      <c r="D104" s="180" t="s">
        <v>257</v>
      </c>
      <c r="E104" s="181" t="s">
        <v>272</v>
      </c>
      <c r="F104" s="181">
        <v>1</v>
      </c>
      <c r="G104" s="181">
        <v>3</v>
      </c>
      <c r="H104" s="180" t="s">
        <v>132</v>
      </c>
      <c r="I104" s="180" t="s">
        <v>303</v>
      </c>
      <c r="J104" s="180" t="s">
        <v>138</v>
      </c>
      <c r="K104" s="180" t="s">
        <v>320</v>
      </c>
      <c r="L104" s="182" t="s">
        <v>33</v>
      </c>
      <c r="M104" s="181" t="s">
        <v>3</v>
      </c>
      <c r="N104" s="180" t="s">
        <v>359</v>
      </c>
      <c r="O104" s="181">
        <v>12</v>
      </c>
      <c r="P104" s="184">
        <v>44382</v>
      </c>
      <c r="Q104" s="184">
        <v>44383</v>
      </c>
      <c r="R104" s="180">
        <v>12</v>
      </c>
      <c r="S104" s="180">
        <v>19</v>
      </c>
      <c r="T104" s="59">
        <f t="shared" si="2"/>
        <v>31</v>
      </c>
    </row>
    <row r="105" spans="1:20" s="4" customFormat="1" ht="33.75" x14ac:dyDescent="0.2">
      <c r="A105" s="20"/>
      <c r="B105" s="57">
        <v>27</v>
      </c>
      <c r="C105" s="181" t="s">
        <v>221</v>
      </c>
      <c r="D105" s="180" t="s">
        <v>257</v>
      </c>
      <c r="E105" s="181" t="s">
        <v>272</v>
      </c>
      <c r="F105" s="181">
        <v>1</v>
      </c>
      <c r="G105" s="181">
        <v>4</v>
      </c>
      <c r="H105" s="180" t="s">
        <v>132</v>
      </c>
      <c r="I105" s="180" t="s">
        <v>303</v>
      </c>
      <c r="J105" s="180" t="s">
        <v>138</v>
      </c>
      <c r="K105" s="180" t="s">
        <v>320</v>
      </c>
      <c r="L105" s="182" t="s">
        <v>33</v>
      </c>
      <c r="M105" s="181" t="s">
        <v>3</v>
      </c>
      <c r="N105" s="180" t="s">
        <v>359</v>
      </c>
      <c r="O105" s="181">
        <v>12</v>
      </c>
      <c r="P105" s="184">
        <v>44382</v>
      </c>
      <c r="Q105" s="184">
        <v>44383</v>
      </c>
      <c r="R105" s="180">
        <v>14</v>
      </c>
      <c r="S105" s="180">
        <v>17</v>
      </c>
      <c r="T105" s="59">
        <f t="shared" si="2"/>
        <v>31</v>
      </c>
    </row>
    <row r="106" spans="1:20" s="4" customFormat="1" ht="33.75" x14ac:dyDescent="0.2">
      <c r="A106" s="20"/>
      <c r="B106" s="57">
        <v>28</v>
      </c>
      <c r="C106" s="181" t="s">
        <v>221</v>
      </c>
      <c r="D106" s="180" t="s">
        <v>257</v>
      </c>
      <c r="E106" s="181" t="s">
        <v>272</v>
      </c>
      <c r="F106" s="181">
        <v>1</v>
      </c>
      <c r="G106" s="181">
        <v>5</v>
      </c>
      <c r="H106" s="180" t="s">
        <v>132</v>
      </c>
      <c r="I106" s="180" t="s">
        <v>303</v>
      </c>
      <c r="J106" s="180" t="s">
        <v>138</v>
      </c>
      <c r="K106" s="180" t="s">
        <v>320</v>
      </c>
      <c r="L106" s="182" t="s">
        <v>33</v>
      </c>
      <c r="M106" s="181" t="s">
        <v>3</v>
      </c>
      <c r="N106" s="180" t="s">
        <v>359</v>
      </c>
      <c r="O106" s="181">
        <v>12</v>
      </c>
      <c r="P106" s="184">
        <v>44382</v>
      </c>
      <c r="Q106" s="184">
        <v>44383</v>
      </c>
      <c r="R106" s="180">
        <v>12</v>
      </c>
      <c r="S106" s="180">
        <v>19</v>
      </c>
      <c r="T106" s="59">
        <f t="shared" si="2"/>
        <v>31</v>
      </c>
    </row>
    <row r="107" spans="1:20" s="4" customFormat="1" ht="33.75" x14ac:dyDescent="0.2">
      <c r="A107" s="20"/>
      <c r="B107" s="57">
        <v>29</v>
      </c>
      <c r="C107" s="181" t="s">
        <v>221</v>
      </c>
      <c r="D107" s="180" t="s">
        <v>257</v>
      </c>
      <c r="E107" s="181" t="s">
        <v>272</v>
      </c>
      <c r="F107" s="181">
        <v>1</v>
      </c>
      <c r="G107" s="181">
        <v>6</v>
      </c>
      <c r="H107" s="180" t="s">
        <v>132</v>
      </c>
      <c r="I107" s="180" t="s">
        <v>303</v>
      </c>
      <c r="J107" s="180" t="s">
        <v>138</v>
      </c>
      <c r="K107" s="180" t="s">
        <v>320</v>
      </c>
      <c r="L107" s="182" t="s">
        <v>33</v>
      </c>
      <c r="M107" s="181" t="s">
        <v>3</v>
      </c>
      <c r="N107" s="180" t="s">
        <v>359</v>
      </c>
      <c r="O107" s="181">
        <v>12</v>
      </c>
      <c r="P107" s="184">
        <v>44382</v>
      </c>
      <c r="Q107" s="184">
        <v>44383</v>
      </c>
      <c r="R107" s="180">
        <v>12</v>
      </c>
      <c r="S107" s="180">
        <v>19</v>
      </c>
      <c r="T107" s="59">
        <f t="shared" si="2"/>
        <v>31</v>
      </c>
    </row>
    <row r="108" spans="1:20" s="4" customFormat="1" ht="33.75" x14ac:dyDescent="0.2">
      <c r="A108" s="20"/>
      <c r="B108" s="57">
        <v>30</v>
      </c>
      <c r="C108" s="181" t="s">
        <v>221</v>
      </c>
      <c r="D108" s="180" t="s">
        <v>257</v>
      </c>
      <c r="E108" s="181" t="s">
        <v>272</v>
      </c>
      <c r="F108" s="181">
        <v>1</v>
      </c>
      <c r="G108" s="181">
        <v>7</v>
      </c>
      <c r="H108" s="180" t="s">
        <v>132</v>
      </c>
      <c r="I108" s="180" t="s">
        <v>303</v>
      </c>
      <c r="J108" s="180" t="s">
        <v>138</v>
      </c>
      <c r="K108" s="180" t="s">
        <v>320</v>
      </c>
      <c r="L108" s="182" t="s">
        <v>33</v>
      </c>
      <c r="M108" s="181" t="s">
        <v>3</v>
      </c>
      <c r="N108" s="180" t="s">
        <v>359</v>
      </c>
      <c r="O108" s="181">
        <v>12</v>
      </c>
      <c r="P108" s="184">
        <v>44382</v>
      </c>
      <c r="Q108" s="184">
        <v>44383</v>
      </c>
      <c r="R108" s="180">
        <v>12</v>
      </c>
      <c r="S108" s="180">
        <v>19</v>
      </c>
      <c r="T108" s="59">
        <f t="shared" si="2"/>
        <v>31</v>
      </c>
    </row>
    <row r="109" spans="1:20" s="4" customFormat="1" ht="33.75" x14ac:dyDescent="0.2">
      <c r="A109" s="20"/>
      <c r="B109" s="57">
        <v>31</v>
      </c>
      <c r="C109" s="181" t="s">
        <v>221</v>
      </c>
      <c r="D109" s="180" t="s">
        <v>257</v>
      </c>
      <c r="E109" s="181" t="s">
        <v>272</v>
      </c>
      <c r="F109" s="181">
        <v>1</v>
      </c>
      <c r="G109" s="181">
        <v>8</v>
      </c>
      <c r="H109" s="180" t="s">
        <v>132</v>
      </c>
      <c r="I109" s="180" t="s">
        <v>303</v>
      </c>
      <c r="J109" s="180" t="s">
        <v>138</v>
      </c>
      <c r="K109" s="180" t="s">
        <v>320</v>
      </c>
      <c r="L109" s="182" t="s">
        <v>33</v>
      </c>
      <c r="M109" s="181" t="s">
        <v>3</v>
      </c>
      <c r="N109" s="180" t="s">
        <v>359</v>
      </c>
      <c r="O109" s="181">
        <v>12</v>
      </c>
      <c r="P109" s="184">
        <v>44382</v>
      </c>
      <c r="Q109" s="184">
        <v>44383</v>
      </c>
      <c r="R109" s="180">
        <v>13</v>
      </c>
      <c r="S109" s="180">
        <v>18</v>
      </c>
      <c r="T109" s="59">
        <f t="shared" si="2"/>
        <v>31</v>
      </c>
    </row>
    <row r="110" spans="1:20" s="4" customFormat="1" ht="33.75" x14ac:dyDescent="0.2">
      <c r="A110" s="20"/>
      <c r="B110" s="57">
        <v>32</v>
      </c>
      <c r="C110" s="181" t="s">
        <v>221</v>
      </c>
      <c r="D110" s="180" t="s">
        <v>257</v>
      </c>
      <c r="E110" s="181" t="s">
        <v>272</v>
      </c>
      <c r="F110" s="181">
        <v>1</v>
      </c>
      <c r="G110" s="181">
        <v>9</v>
      </c>
      <c r="H110" s="180" t="s">
        <v>132</v>
      </c>
      <c r="I110" s="180" t="s">
        <v>303</v>
      </c>
      <c r="J110" s="180" t="s">
        <v>138</v>
      </c>
      <c r="K110" s="180" t="s">
        <v>320</v>
      </c>
      <c r="L110" s="182" t="s">
        <v>33</v>
      </c>
      <c r="M110" s="181" t="s">
        <v>3</v>
      </c>
      <c r="N110" s="180" t="s">
        <v>359</v>
      </c>
      <c r="O110" s="181">
        <v>12</v>
      </c>
      <c r="P110" s="184">
        <v>44382</v>
      </c>
      <c r="Q110" s="184">
        <v>44383</v>
      </c>
      <c r="R110" s="180">
        <v>13</v>
      </c>
      <c r="S110" s="180">
        <v>18</v>
      </c>
      <c r="T110" s="59">
        <f t="shared" si="2"/>
        <v>31</v>
      </c>
    </row>
    <row r="111" spans="1:20" s="4" customFormat="1" ht="33.75" x14ac:dyDescent="0.2">
      <c r="A111" s="20"/>
      <c r="B111" s="57">
        <v>33</v>
      </c>
      <c r="C111" s="181" t="s">
        <v>221</v>
      </c>
      <c r="D111" s="180" t="s">
        <v>257</v>
      </c>
      <c r="E111" s="181" t="s">
        <v>272</v>
      </c>
      <c r="F111" s="181">
        <v>1</v>
      </c>
      <c r="G111" s="181">
        <v>10</v>
      </c>
      <c r="H111" s="180" t="s">
        <v>132</v>
      </c>
      <c r="I111" s="180" t="s">
        <v>303</v>
      </c>
      <c r="J111" s="180" t="s">
        <v>138</v>
      </c>
      <c r="K111" s="180" t="s">
        <v>320</v>
      </c>
      <c r="L111" s="182" t="s">
        <v>33</v>
      </c>
      <c r="M111" s="181" t="s">
        <v>3</v>
      </c>
      <c r="N111" s="180" t="s">
        <v>359</v>
      </c>
      <c r="O111" s="181">
        <v>12</v>
      </c>
      <c r="P111" s="184">
        <v>44382</v>
      </c>
      <c r="Q111" s="184">
        <v>44383</v>
      </c>
      <c r="R111" s="180">
        <v>13</v>
      </c>
      <c r="S111" s="180">
        <v>18</v>
      </c>
      <c r="T111" s="59">
        <f t="shared" si="2"/>
        <v>31</v>
      </c>
    </row>
    <row r="112" spans="1:20" s="4" customFormat="1" ht="33.75" x14ac:dyDescent="0.2">
      <c r="A112" s="20"/>
      <c r="B112" s="57">
        <v>34</v>
      </c>
      <c r="C112" s="181" t="s">
        <v>221</v>
      </c>
      <c r="D112" s="180" t="s">
        <v>257</v>
      </c>
      <c r="E112" s="181" t="s">
        <v>272</v>
      </c>
      <c r="F112" s="181">
        <v>1</v>
      </c>
      <c r="G112" s="181">
        <v>11</v>
      </c>
      <c r="H112" s="180" t="s">
        <v>132</v>
      </c>
      <c r="I112" s="180" t="s">
        <v>303</v>
      </c>
      <c r="J112" s="180" t="s">
        <v>138</v>
      </c>
      <c r="K112" s="180" t="s">
        <v>320</v>
      </c>
      <c r="L112" s="182" t="s">
        <v>33</v>
      </c>
      <c r="M112" s="181" t="s">
        <v>3</v>
      </c>
      <c r="N112" s="180" t="s">
        <v>359</v>
      </c>
      <c r="O112" s="181">
        <v>12</v>
      </c>
      <c r="P112" s="184">
        <v>44382</v>
      </c>
      <c r="Q112" s="184">
        <v>44383</v>
      </c>
      <c r="R112" s="180">
        <v>18</v>
      </c>
      <c r="S112" s="180">
        <v>13</v>
      </c>
      <c r="T112" s="59">
        <f t="shared" si="2"/>
        <v>31</v>
      </c>
    </row>
    <row r="113" spans="1:20" s="4" customFormat="1" ht="33.75" x14ac:dyDescent="0.2">
      <c r="A113" s="20"/>
      <c r="B113" s="57">
        <v>35</v>
      </c>
      <c r="C113" s="181" t="s">
        <v>221</v>
      </c>
      <c r="D113" s="180" t="s">
        <v>257</v>
      </c>
      <c r="E113" s="181" t="s">
        <v>272</v>
      </c>
      <c r="F113" s="181">
        <v>1</v>
      </c>
      <c r="G113" s="181">
        <v>12</v>
      </c>
      <c r="H113" s="180" t="s">
        <v>132</v>
      </c>
      <c r="I113" s="180" t="s">
        <v>303</v>
      </c>
      <c r="J113" s="180" t="s">
        <v>138</v>
      </c>
      <c r="K113" s="180" t="s">
        <v>320</v>
      </c>
      <c r="L113" s="182" t="s">
        <v>33</v>
      </c>
      <c r="M113" s="181" t="s">
        <v>3</v>
      </c>
      <c r="N113" s="180" t="s">
        <v>359</v>
      </c>
      <c r="O113" s="181">
        <v>12</v>
      </c>
      <c r="P113" s="184">
        <v>44382</v>
      </c>
      <c r="Q113" s="184">
        <v>44383</v>
      </c>
      <c r="R113" s="180">
        <v>23</v>
      </c>
      <c r="S113" s="180">
        <v>8</v>
      </c>
      <c r="T113" s="59">
        <f t="shared" si="2"/>
        <v>31</v>
      </c>
    </row>
    <row r="114" spans="1:20" s="4" customFormat="1" ht="33.75" x14ac:dyDescent="0.2">
      <c r="A114" s="20"/>
      <c r="B114" s="57">
        <v>36</v>
      </c>
      <c r="C114" s="181" t="s">
        <v>221</v>
      </c>
      <c r="D114" s="180" t="s">
        <v>257</v>
      </c>
      <c r="E114" s="181" t="s">
        <v>272</v>
      </c>
      <c r="F114" s="181">
        <v>1</v>
      </c>
      <c r="G114" s="181">
        <v>13</v>
      </c>
      <c r="H114" s="180" t="s">
        <v>132</v>
      </c>
      <c r="I114" s="180" t="s">
        <v>303</v>
      </c>
      <c r="J114" s="180" t="s">
        <v>138</v>
      </c>
      <c r="K114" s="180" t="s">
        <v>320</v>
      </c>
      <c r="L114" s="182" t="s">
        <v>33</v>
      </c>
      <c r="M114" s="181" t="s">
        <v>3</v>
      </c>
      <c r="N114" s="180" t="s">
        <v>359</v>
      </c>
      <c r="O114" s="181">
        <v>12</v>
      </c>
      <c r="P114" s="184">
        <v>44382</v>
      </c>
      <c r="Q114" s="184">
        <v>44383</v>
      </c>
      <c r="R114" s="180">
        <v>8</v>
      </c>
      <c r="S114" s="180">
        <v>23</v>
      </c>
      <c r="T114" s="59">
        <f t="shared" si="2"/>
        <v>31</v>
      </c>
    </row>
    <row r="115" spans="1:20" s="4" customFormat="1" ht="33.75" x14ac:dyDescent="0.2">
      <c r="A115" s="20"/>
      <c r="B115" s="57">
        <v>37</v>
      </c>
      <c r="C115" s="181" t="s">
        <v>221</v>
      </c>
      <c r="D115" s="180" t="s">
        <v>257</v>
      </c>
      <c r="E115" s="181" t="s">
        <v>272</v>
      </c>
      <c r="F115" s="181">
        <v>1</v>
      </c>
      <c r="G115" s="181">
        <v>14</v>
      </c>
      <c r="H115" s="180" t="s">
        <v>132</v>
      </c>
      <c r="I115" s="180" t="s">
        <v>303</v>
      </c>
      <c r="J115" s="180" t="s">
        <v>138</v>
      </c>
      <c r="K115" s="180" t="s">
        <v>320</v>
      </c>
      <c r="L115" s="182" t="s">
        <v>33</v>
      </c>
      <c r="M115" s="181" t="s">
        <v>3</v>
      </c>
      <c r="N115" s="180" t="s">
        <v>359</v>
      </c>
      <c r="O115" s="181">
        <v>12</v>
      </c>
      <c r="P115" s="184">
        <v>44382</v>
      </c>
      <c r="Q115" s="184">
        <v>44383</v>
      </c>
      <c r="R115" s="180">
        <v>19</v>
      </c>
      <c r="S115" s="180">
        <v>12</v>
      </c>
      <c r="T115" s="59">
        <f t="shared" si="2"/>
        <v>31</v>
      </c>
    </row>
    <row r="116" spans="1:20" s="4" customFormat="1" ht="33.75" x14ac:dyDescent="0.2">
      <c r="A116" s="20"/>
      <c r="B116" s="57">
        <v>38</v>
      </c>
      <c r="C116" s="181" t="s">
        <v>221</v>
      </c>
      <c r="D116" s="180" t="s">
        <v>257</v>
      </c>
      <c r="E116" s="181" t="s">
        <v>272</v>
      </c>
      <c r="F116" s="181">
        <v>1</v>
      </c>
      <c r="G116" s="181">
        <v>15</v>
      </c>
      <c r="H116" s="180" t="s">
        <v>132</v>
      </c>
      <c r="I116" s="180" t="s">
        <v>303</v>
      </c>
      <c r="J116" s="180" t="s">
        <v>138</v>
      </c>
      <c r="K116" s="180" t="s">
        <v>320</v>
      </c>
      <c r="L116" s="182" t="s">
        <v>33</v>
      </c>
      <c r="M116" s="181" t="s">
        <v>3</v>
      </c>
      <c r="N116" s="180" t="s">
        <v>359</v>
      </c>
      <c r="O116" s="181">
        <v>12</v>
      </c>
      <c r="P116" s="184">
        <v>44382</v>
      </c>
      <c r="Q116" s="184">
        <v>44383</v>
      </c>
      <c r="R116" s="180">
        <v>12</v>
      </c>
      <c r="S116" s="180">
        <v>19</v>
      </c>
      <c r="T116" s="59">
        <f t="shared" si="2"/>
        <v>31</v>
      </c>
    </row>
    <row r="117" spans="1:20" ht="33.75" x14ac:dyDescent="0.2">
      <c r="B117" s="57">
        <v>39</v>
      </c>
      <c r="C117" s="181" t="s">
        <v>221</v>
      </c>
      <c r="D117" s="180" t="s">
        <v>257</v>
      </c>
      <c r="E117" s="181" t="s">
        <v>272</v>
      </c>
      <c r="F117" s="181">
        <v>1</v>
      </c>
      <c r="G117" s="181">
        <v>16</v>
      </c>
      <c r="H117" s="180" t="s">
        <v>132</v>
      </c>
      <c r="I117" s="180" t="s">
        <v>303</v>
      </c>
      <c r="J117" s="180" t="s">
        <v>138</v>
      </c>
      <c r="K117" s="180" t="s">
        <v>320</v>
      </c>
      <c r="L117" s="182" t="s">
        <v>33</v>
      </c>
      <c r="M117" s="181" t="s">
        <v>3</v>
      </c>
      <c r="N117" s="180" t="s">
        <v>359</v>
      </c>
      <c r="O117" s="181">
        <v>12</v>
      </c>
      <c r="P117" s="184">
        <v>44382</v>
      </c>
      <c r="Q117" s="184">
        <v>44383</v>
      </c>
      <c r="R117" s="180">
        <v>18</v>
      </c>
      <c r="S117" s="180">
        <v>13</v>
      </c>
      <c r="T117" s="59">
        <f t="shared" si="2"/>
        <v>31</v>
      </c>
    </row>
    <row r="118" spans="1:20" ht="33.75" x14ac:dyDescent="0.2">
      <c r="B118" s="57">
        <v>40</v>
      </c>
      <c r="C118" s="181" t="s">
        <v>221</v>
      </c>
      <c r="D118" s="180" t="s">
        <v>257</v>
      </c>
      <c r="E118" s="181" t="s">
        <v>272</v>
      </c>
      <c r="F118" s="181">
        <v>1</v>
      </c>
      <c r="G118" s="181">
        <v>17</v>
      </c>
      <c r="H118" s="180" t="s">
        <v>132</v>
      </c>
      <c r="I118" s="180" t="s">
        <v>303</v>
      </c>
      <c r="J118" s="180" t="s">
        <v>138</v>
      </c>
      <c r="K118" s="180" t="s">
        <v>320</v>
      </c>
      <c r="L118" s="182" t="s">
        <v>33</v>
      </c>
      <c r="M118" s="181" t="s">
        <v>3</v>
      </c>
      <c r="N118" s="180" t="s">
        <v>359</v>
      </c>
      <c r="O118" s="181">
        <v>12</v>
      </c>
      <c r="P118" s="184">
        <v>44382</v>
      </c>
      <c r="Q118" s="184">
        <v>44383</v>
      </c>
      <c r="R118" s="180">
        <v>19</v>
      </c>
      <c r="S118" s="180">
        <v>12</v>
      </c>
      <c r="T118" s="59">
        <f t="shared" si="2"/>
        <v>31</v>
      </c>
    </row>
    <row r="119" spans="1:20" ht="33.75" x14ac:dyDescent="0.2">
      <c r="B119" s="57">
        <v>41</v>
      </c>
      <c r="C119" s="181" t="s">
        <v>221</v>
      </c>
      <c r="D119" s="180" t="s">
        <v>257</v>
      </c>
      <c r="E119" s="181" t="s">
        <v>272</v>
      </c>
      <c r="F119" s="181">
        <v>1</v>
      </c>
      <c r="G119" s="181">
        <v>18</v>
      </c>
      <c r="H119" s="180" t="s">
        <v>132</v>
      </c>
      <c r="I119" s="180" t="s">
        <v>303</v>
      </c>
      <c r="J119" s="180" t="s">
        <v>138</v>
      </c>
      <c r="K119" s="180" t="s">
        <v>320</v>
      </c>
      <c r="L119" s="182" t="s">
        <v>33</v>
      </c>
      <c r="M119" s="181" t="s">
        <v>3</v>
      </c>
      <c r="N119" s="180" t="s">
        <v>359</v>
      </c>
      <c r="O119" s="181">
        <v>12</v>
      </c>
      <c r="P119" s="184">
        <v>44382</v>
      </c>
      <c r="Q119" s="184">
        <v>44383</v>
      </c>
      <c r="R119" s="180">
        <v>16</v>
      </c>
      <c r="S119" s="180">
        <v>15</v>
      </c>
      <c r="T119" s="59">
        <f t="shared" si="2"/>
        <v>31</v>
      </c>
    </row>
    <row r="120" spans="1:20" ht="33.75" x14ac:dyDescent="0.2">
      <c r="B120" s="57">
        <v>42</v>
      </c>
      <c r="C120" s="181" t="s">
        <v>221</v>
      </c>
      <c r="D120" s="180" t="s">
        <v>257</v>
      </c>
      <c r="E120" s="181" t="s">
        <v>272</v>
      </c>
      <c r="F120" s="181">
        <v>1</v>
      </c>
      <c r="G120" s="181">
        <v>19</v>
      </c>
      <c r="H120" s="180" t="s">
        <v>132</v>
      </c>
      <c r="I120" s="180" t="s">
        <v>303</v>
      </c>
      <c r="J120" s="180" t="s">
        <v>138</v>
      </c>
      <c r="K120" s="180" t="s">
        <v>320</v>
      </c>
      <c r="L120" s="182" t="s">
        <v>33</v>
      </c>
      <c r="M120" s="181" t="s">
        <v>3</v>
      </c>
      <c r="N120" s="180" t="s">
        <v>359</v>
      </c>
      <c r="O120" s="181">
        <v>12</v>
      </c>
      <c r="P120" s="184">
        <v>44382</v>
      </c>
      <c r="Q120" s="184">
        <v>44383</v>
      </c>
      <c r="R120" s="180">
        <v>15</v>
      </c>
      <c r="S120" s="180">
        <v>16</v>
      </c>
      <c r="T120" s="59">
        <f t="shared" si="2"/>
        <v>31</v>
      </c>
    </row>
    <row r="121" spans="1:20" ht="33.75" x14ac:dyDescent="0.2">
      <c r="B121" s="57">
        <v>43</v>
      </c>
      <c r="C121" s="181" t="s">
        <v>221</v>
      </c>
      <c r="D121" s="180" t="s">
        <v>257</v>
      </c>
      <c r="E121" s="181" t="s">
        <v>272</v>
      </c>
      <c r="F121" s="181">
        <v>1</v>
      </c>
      <c r="G121" s="181">
        <v>20</v>
      </c>
      <c r="H121" s="180" t="s">
        <v>132</v>
      </c>
      <c r="I121" s="180" t="s">
        <v>303</v>
      </c>
      <c r="J121" s="180" t="s">
        <v>138</v>
      </c>
      <c r="K121" s="180" t="s">
        <v>320</v>
      </c>
      <c r="L121" s="182" t="s">
        <v>33</v>
      </c>
      <c r="M121" s="181" t="s">
        <v>3</v>
      </c>
      <c r="N121" s="180" t="s">
        <v>359</v>
      </c>
      <c r="O121" s="181">
        <v>12</v>
      </c>
      <c r="P121" s="184">
        <v>44382</v>
      </c>
      <c r="Q121" s="184">
        <v>44383</v>
      </c>
      <c r="R121" s="180">
        <v>15</v>
      </c>
      <c r="S121" s="180">
        <v>16</v>
      </c>
      <c r="T121" s="59">
        <f t="shared" si="2"/>
        <v>31</v>
      </c>
    </row>
    <row r="122" spans="1:20" ht="33.75" x14ac:dyDescent="0.2">
      <c r="B122" s="57">
        <v>44</v>
      </c>
      <c r="C122" s="181" t="s">
        <v>221</v>
      </c>
      <c r="D122" s="180" t="s">
        <v>257</v>
      </c>
      <c r="E122" s="181" t="s">
        <v>272</v>
      </c>
      <c r="F122" s="181">
        <v>1</v>
      </c>
      <c r="G122" s="181">
        <v>21</v>
      </c>
      <c r="H122" s="180" t="s">
        <v>132</v>
      </c>
      <c r="I122" s="180" t="s">
        <v>303</v>
      </c>
      <c r="J122" s="180" t="s">
        <v>138</v>
      </c>
      <c r="K122" s="180" t="s">
        <v>320</v>
      </c>
      <c r="L122" s="182" t="s">
        <v>33</v>
      </c>
      <c r="M122" s="181" t="s">
        <v>3</v>
      </c>
      <c r="N122" s="180" t="s">
        <v>359</v>
      </c>
      <c r="O122" s="181">
        <v>12</v>
      </c>
      <c r="P122" s="184">
        <v>44382</v>
      </c>
      <c r="Q122" s="184">
        <v>44383</v>
      </c>
      <c r="R122" s="180">
        <v>22</v>
      </c>
      <c r="S122" s="180">
        <v>9</v>
      </c>
      <c r="T122" s="59">
        <f t="shared" si="2"/>
        <v>31</v>
      </c>
    </row>
    <row r="123" spans="1:20" ht="33.75" x14ac:dyDescent="0.2">
      <c r="B123" s="57">
        <v>45</v>
      </c>
      <c r="C123" s="181" t="s">
        <v>221</v>
      </c>
      <c r="D123" s="180" t="s">
        <v>257</v>
      </c>
      <c r="E123" s="181" t="s">
        <v>272</v>
      </c>
      <c r="F123" s="181">
        <v>1</v>
      </c>
      <c r="G123" s="181">
        <v>22</v>
      </c>
      <c r="H123" s="180" t="s">
        <v>132</v>
      </c>
      <c r="I123" s="180" t="s">
        <v>303</v>
      </c>
      <c r="J123" s="180" t="s">
        <v>138</v>
      </c>
      <c r="K123" s="180" t="s">
        <v>320</v>
      </c>
      <c r="L123" s="182" t="s">
        <v>33</v>
      </c>
      <c r="M123" s="181" t="s">
        <v>3</v>
      </c>
      <c r="N123" s="180" t="s">
        <v>359</v>
      </c>
      <c r="O123" s="181">
        <v>12</v>
      </c>
      <c r="P123" s="184">
        <v>44382</v>
      </c>
      <c r="Q123" s="184">
        <v>44383</v>
      </c>
      <c r="R123" s="180">
        <v>14</v>
      </c>
      <c r="S123" s="180">
        <v>17</v>
      </c>
      <c r="T123" s="59">
        <f t="shared" si="2"/>
        <v>31</v>
      </c>
    </row>
    <row r="124" spans="1:20" ht="33.75" x14ac:dyDescent="0.2">
      <c r="B124" s="57">
        <v>46</v>
      </c>
      <c r="C124" s="181" t="s">
        <v>221</v>
      </c>
      <c r="D124" s="180" t="s">
        <v>257</v>
      </c>
      <c r="E124" s="181" t="s">
        <v>272</v>
      </c>
      <c r="F124" s="181">
        <v>1</v>
      </c>
      <c r="G124" s="181">
        <v>23</v>
      </c>
      <c r="H124" s="180" t="s">
        <v>132</v>
      </c>
      <c r="I124" s="180" t="s">
        <v>303</v>
      </c>
      <c r="J124" s="180" t="s">
        <v>138</v>
      </c>
      <c r="K124" s="180" t="s">
        <v>320</v>
      </c>
      <c r="L124" s="182" t="s">
        <v>33</v>
      </c>
      <c r="M124" s="181" t="s">
        <v>3</v>
      </c>
      <c r="N124" s="180" t="s">
        <v>359</v>
      </c>
      <c r="O124" s="181">
        <v>12</v>
      </c>
      <c r="P124" s="184">
        <v>44382</v>
      </c>
      <c r="Q124" s="184">
        <v>44383</v>
      </c>
      <c r="R124" s="180">
        <v>17</v>
      </c>
      <c r="S124" s="180">
        <v>14</v>
      </c>
      <c r="T124" s="59">
        <f t="shared" si="2"/>
        <v>31</v>
      </c>
    </row>
    <row r="125" spans="1:20" ht="33.75" x14ac:dyDescent="0.2">
      <c r="B125" s="57">
        <v>47</v>
      </c>
      <c r="C125" s="181" t="s">
        <v>221</v>
      </c>
      <c r="D125" s="180" t="s">
        <v>257</v>
      </c>
      <c r="E125" s="181" t="s">
        <v>272</v>
      </c>
      <c r="F125" s="181">
        <v>1</v>
      </c>
      <c r="G125" s="181">
        <v>24</v>
      </c>
      <c r="H125" s="180" t="s">
        <v>132</v>
      </c>
      <c r="I125" s="180" t="s">
        <v>303</v>
      </c>
      <c r="J125" s="180" t="s">
        <v>138</v>
      </c>
      <c r="K125" s="180" t="s">
        <v>320</v>
      </c>
      <c r="L125" s="182" t="s">
        <v>33</v>
      </c>
      <c r="M125" s="181" t="s">
        <v>3</v>
      </c>
      <c r="N125" s="180" t="s">
        <v>359</v>
      </c>
      <c r="O125" s="181">
        <v>12</v>
      </c>
      <c r="P125" s="184">
        <v>44382</v>
      </c>
      <c r="Q125" s="184">
        <v>44383</v>
      </c>
      <c r="R125" s="180">
        <v>20</v>
      </c>
      <c r="S125" s="180">
        <v>11</v>
      </c>
      <c r="T125" s="59">
        <f t="shared" si="2"/>
        <v>31</v>
      </c>
    </row>
    <row r="126" spans="1:20" ht="33.75" x14ac:dyDescent="0.2">
      <c r="B126" s="57">
        <v>48</v>
      </c>
      <c r="C126" s="181" t="s">
        <v>221</v>
      </c>
      <c r="D126" s="180" t="s">
        <v>257</v>
      </c>
      <c r="E126" s="181" t="s">
        <v>272</v>
      </c>
      <c r="F126" s="181">
        <v>1</v>
      </c>
      <c r="G126" s="181">
        <v>25</v>
      </c>
      <c r="H126" s="180" t="s">
        <v>132</v>
      </c>
      <c r="I126" s="180" t="s">
        <v>303</v>
      </c>
      <c r="J126" s="180" t="s">
        <v>138</v>
      </c>
      <c r="K126" s="180" t="s">
        <v>320</v>
      </c>
      <c r="L126" s="182" t="s">
        <v>33</v>
      </c>
      <c r="M126" s="181" t="s">
        <v>3</v>
      </c>
      <c r="N126" s="180" t="s">
        <v>359</v>
      </c>
      <c r="O126" s="181">
        <v>12</v>
      </c>
      <c r="P126" s="184">
        <v>44382</v>
      </c>
      <c r="Q126" s="184">
        <v>44383</v>
      </c>
      <c r="R126" s="180">
        <v>14</v>
      </c>
      <c r="S126" s="180">
        <v>17</v>
      </c>
      <c r="T126" s="59">
        <f t="shared" si="2"/>
        <v>31</v>
      </c>
    </row>
    <row r="127" spans="1:20" ht="33.75" x14ac:dyDescent="0.2">
      <c r="B127" s="57">
        <v>49</v>
      </c>
      <c r="C127" s="181" t="s">
        <v>221</v>
      </c>
      <c r="D127" s="180" t="s">
        <v>257</v>
      </c>
      <c r="E127" s="181" t="s">
        <v>272</v>
      </c>
      <c r="F127" s="181">
        <v>1</v>
      </c>
      <c r="G127" s="181">
        <v>26</v>
      </c>
      <c r="H127" s="180" t="s">
        <v>132</v>
      </c>
      <c r="I127" s="180" t="s">
        <v>303</v>
      </c>
      <c r="J127" s="180" t="s">
        <v>138</v>
      </c>
      <c r="K127" s="180" t="s">
        <v>320</v>
      </c>
      <c r="L127" s="182" t="s">
        <v>33</v>
      </c>
      <c r="M127" s="181" t="s">
        <v>3</v>
      </c>
      <c r="N127" s="180" t="s">
        <v>359</v>
      </c>
      <c r="O127" s="181">
        <v>12</v>
      </c>
      <c r="P127" s="184">
        <v>44382</v>
      </c>
      <c r="Q127" s="184">
        <v>44383</v>
      </c>
      <c r="R127" s="180">
        <v>12</v>
      </c>
      <c r="S127" s="180">
        <v>19</v>
      </c>
      <c r="T127" s="59">
        <f t="shared" si="2"/>
        <v>31</v>
      </c>
    </row>
    <row r="128" spans="1:20" ht="33.75" x14ac:dyDescent="0.2">
      <c r="B128" s="57">
        <v>50</v>
      </c>
      <c r="C128" s="181" t="s">
        <v>221</v>
      </c>
      <c r="D128" s="180" t="s">
        <v>257</v>
      </c>
      <c r="E128" s="181" t="s">
        <v>272</v>
      </c>
      <c r="F128" s="181">
        <v>1</v>
      </c>
      <c r="G128" s="181">
        <v>27</v>
      </c>
      <c r="H128" s="180" t="s">
        <v>132</v>
      </c>
      <c r="I128" s="180" t="s">
        <v>303</v>
      </c>
      <c r="J128" s="180" t="s">
        <v>138</v>
      </c>
      <c r="K128" s="180" t="s">
        <v>320</v>
      </c>
      <c r="L128" s="182" t="s">
        <v>33</v>
      </c>
      <c r="M128" s="181" t="s">
        <v>3</v>
      </c>
      <c r="N128" s="180" t="s">
        <v>359</v>
      </c>
      <c r="O128" s="181">
        <v>12</v>
      </c>
      <c r="P128" s="184">
        <v>44382</v>
      </c>
      <c r="Q128" s="184">
        <v>44383</v>
      </c>
      <c r="R128" s="180">
        <v>12</v>
      </c>
      <c r="S128" s="180">
        <v>19</v>
      </c>
      <c r="T128" s="59">
        <f t="shared" si="2"/>
        <v>31</v>
      </c>
    </row>
    <row r="129" spans="2:20" ht="33.75" x14ac:dyDescent="0.2">
      <c r="B129" s="57">
        <v>51</v>
      </c>
      <c r="C129" s="181" t="s">
        <v>221</v>
      </c>
      <c r="D129" s="180" t="s">
        <v>257</v>
      </c>
      <c r="E129" s="181" t="s">
        <v>272</v>
      </c>
      <c r="F129" s="181">
        <v>1</v>
      </c>
      <c r="G129" s="181">
        <v>28</v>
      </c>
      <c r="H129" s="180" t="s">
        <v>132</v>
      </c>
      <c r="I129" s="180" t="s">
        <v>303</v>
      </c>
      <c r="J129" s="180" t="s">
        <v>138</v>
      </c>
      <c r="K129" s="180" t="s">
        <v>320</v>
      </c>
      <c r="L129" s="182" t="s">
        <v>33</v>
      </c>
      <c r="M129" s="181" t="s">
        <v>3</v>
      </c>
      <c r="N129" s="180" t="s">
        <v>359</v>
      </c>
      <c r="O129" s="181">
        <v>12</v>
      </c>
      <c r="P129" s="184">
        <v>44382</v>
      </c>
      <c r="Q129" s="184">
        <v>44383</v>
      </c>
      <c r="R129" s="180">
        <v>20</v>
      </c>
      <c r="S129" s="180">
        <v>9</v>
      </c>
      <c r="T129" s="59">
        <f t="shared" si="2"/>
        <v>29</v>
      </c>
    </row>
    <row r="130" spans="2:20" ht="22.5" x14ac:dyDescent="0.2">
      <c r="B130" s="57">
        <v>52</v>
      </c>
      <c r="C130" s="181" t="s">
        <v>222</v>
      </c>
      <c r="D130" s="180" t="s">
        <v>89</v>
      </c>
      <c r="E130" s="181" t="s">
        <v>273</v>
      </c>
      <c r="F130" s="181">
        <v>1</v>
      </c>
      <c r="G130" s="181">
        <v>1</v>
      </c>
      <c r="H130" s="180" t="s">
        <v>132</v>
      </c>
      <c r="I130" s="180" t="s">
        <v>303</v>
      </c>
      <c r="J130" s="180" t="s">
        <v>138</v>
      </c>
      <c r="K130" s="180" t="s">
        <v>321</v>
      </c>
      <c r="L130" s="182" t="s">
        <v>33</v>
      </c>
      <c r="M130" s="181" t="s">
        <v>3</v>
      </c>
      <c r="N130" s="180" t="s">
        <v>350</v>
      </c>
      <c r="O130" s="181">
        <v>36</v>
      </c>
      <c r="P130" s="184">
        <v>44411</v>
      </c>
      <c r="Q130" s="184">
        <v>44449</v>
      </c>
      <c r="R130" s="180">
        <v>4</v>
      </c>
      <c r="S130" s="180">
        <v>5</v>
      </c>
      <c r="T130" s="59">
        <f t="shared" si="2"/>
        <v>9</v>
      </c>
    </row>
    <row r="131" spans="2:20" ht="22.5" x14ac:dyDescent="0.2">
      <c r="B131" s="57">
        <v>53</v>
      </c>
      <c r="C131" s="181" t="s">
        <v>223</v>
      </c>
      <c r="D131" s="180" t="s">
        <v>259</v>
      </c>
      <c r="E131" s="181" t="s">
        <v>274</v>
      </c>
      <c r="F131" s="181">
        <v>2</v>
      </c>
      <c r="G131" s="181">
        <v>1</v>
      </c>
      <c r="H131" s="180" t="s">
        <v>132</v>
      </c>
      <c r="I131" s="180" t="s">
        <v>136</v>
      </c>
      <c r="J131" s="180" t="s">
        <v>138</v>
      </c>
      <c r="K131" s="180" t="s">
        <v>322</v>
      </c>
      <c r="L131" s="182" t="s">
        <v>33</v>
      </c>
      <c r="M131" s="181" t="s">
        <v>3</v>
      </c>
      <c r="N131" s="180" t="s">
        <v>354</v>
      </c>
      <c r="O131" s="181">
        <v>30</v>
      </c>
      <c r="P131" s="184">
        <v>44411</v>
      </c>
      <c r="Q131" s="184">
        <v>44469</v>
      </c>
      <c r="R131" s="180">
        <v>6</v>
      </c>
      <c r="S131" s="180">
        <v>7</v>
      </c>
      <c r="T131" s="59">
        <f t="shared" si="2"/>
        <v>13</v>
      </c>
    </row>
    <row r="132" spans="2:20" ht="33.75" x14ac:dyDescent="0.2">
      <c r="B132" s="57">
        <v>54</v>
      </c>
      <c r="C132" s="181" t="s">
        <v>224</v>
      </c>
      <c r="D132" s="180" t="s">
        <v>257</v>
      </c>
      <c r="E132" s="181" t="s">
        <v>275</v>
      </c>
      <c r="F132" s="181">
        <v>2</v>
      </c>
      <c r="G132" s="181">
        <v>1</v>
      </c>
      <c r="H132" s="180" t="s">
        <v>132</v>
      </c>
      <c r="I132" s="180" t="s">
        <v>303</v>
      </c>
      <c r="J132" s="180" t="s">
        <v>138</v>
      </c>
      <c r="K132" s="180" t="s">
        <v>323</v>
      </c>
      <c r="L132" s="182" t="s">
        <v>33</v>
      </c>
      <c r="M132" s="181" t="s">
        <v>3</v>
      </c>
      <c r="N132" s="180" t="s">
        <v>359</v>
      </c>
      <c r="O132" s="181">
        <v>20</v>
      </c>
      <c r="P132" s="184">
        <v>44411</v>
      </c>
      <c r="Q132" s="184">
        <v>44427</v>
      </c>
      <c r="R132" s="180">
        <v>11</v>
      </c>
      <c r="S132" s="180">
        <v>17</v>
      </c>
      <c r="T132" s="59">
        <f t="shared" si="2"/>
        <v>28</v>
      </c>
    </row>
    <row r="133" spans="2:20" ht="33.75" x14ac:dyDescent="0.2">
      <c r="B133" s="57">
        <v>55</v>
      </c>
      <c r="C133" s="181" t="s">
        <v>224</v>
      </c>
      <c r="D133" s="180" t="s">
        <v>257</v>
      </c>
      <c r="E133" s="181" t="s">
        <v>275</v>
      </c>
      <c r="F133" s="181">
        <v>2</v>
      </c>
      <c r="G133" s="181">
        <v>2</v>
      </c>
      <c r="H133" s="180" t="s">
        <v>132</v>
      </c>
      <c r="I133" s="180" t="s">
        <v>303</v>
      </c>
      <c r="J133" s="180" t="s">
        <v>138</v>
      </c>
      <c r="K133" s="180" t="s">
        <v>323</v>
      </c>
      <c r="L133" s="182" t="s">
        <v>33</v>
      </c>
      <c r="M133" s="181" t="s">
        <v>3</v>
      </c>
      <c r="N133" s="180" t="s">
        <v>359</v>
      </c>
      <c r="O133" s="181">
        <v>20</v>
      </c>
      <c r="P133" s="184">
        <v>44411</v>
      </c>
      <c r="Q133" s="184">
        <v>44427</v>
      </c>
      <c r="R133" s="180">
        <v>12</v>
      </c>
      <c r="S133" s="180">
        <v>14</v>
      </c>
      <c r="T133" s="59">
        <f t="shared" si="2"/>
        <v>26</v>
      </c>
    </row>
    <row r="134" spans="2:20" ht="33.75" x14ac:dyDescent="0.2">
      <c r="B134" s="57">
        <v>56</v>
      </c>
      <c r="C134" s="181" t="s">
        <v>224</v>
      </c>
      <c r="D134" s="180" t="s">
        <v>257</v>
      </c>
      <c r="E134" s="181" t="s">
        <v>275</v>
      </c>
      <c r="F134" s="181">
        <v>2</v>
      </c>
      <c r="G134" s="181">
        <v>3</v>
      </c>
      <c r="H134" s="180" t="s">
        <v>132</v>
      </c>
      <c r="I134" s="180" t="s">
        <v>303</v>
      </c>
      <c r="J134" s="180" t="s">
        <v>138</v>
      </c>
      <c r="K134" s="180" t="s">
        <v>323</v>
      </c>
      <c r="L134" s="182" t="s">
        <v>33</v>
      </c>
      <c r="M134" s="181" t="s">
        <v>3</v>
      </c>
      <c r="N134" s="180" t="s">
        <v>359</v>
      </c>
      <c r="O134" s="181">
        <v>20</v>
      </c>
      <c r="P134" s="184">
        <v>44412</v>
      </c>
      <c r="Q134" s="184">
        <v>44428</v>
      </c>
      <c r="R134" s="180">
        <v>8</v>
      </c>
      <c r="S134" s="180">
        <v>16</v>
      </c>
      <c r="T134" s="59">
        <f t="shared" si="2"/>
        <v>24</v>
      </c>
    </row>
    <row r="135" spans="2:20" ht="33.75" x14ac:dyDescent="0.2">
      <c r="B135" s="57">
        <v>57</v>
      </c>
      <c r="C135" s="181" t="s">
        <v>224</v>
      </c>
      <c r="D135" s="180" t="s">
        <v>257</v>
      </c>
      <c r="E135" s="181" t="s">
        <v>275</v>
      </c>
      <c r="F135" s="181">
        <v>2</v>
      </c>
      <c r="G135" s="181">
        <v>4</v>
      </c>
      <c r="H135" s="180" t="s">
        <v>132</v>
      </c>
      <c r="I135" s="180" t="s">
        <v>303</v>
      </c>
      <c r="J135" s="180" t="s">
        <v>138</v>
      </c>
      <c r="K135" s="180" t="s">
        <v>323</v>
      </c>
      <c r="L135" s="182" t="s">
        <v>33</v>
      </c>
      <c r="M135" s="181" t="s">
        <v>3</v>
      </c>
      <c r="N135" s="180" t="s">
        <v>359</v>
      </c>
      <c r="O135" s="181">
        <v>20</v>
      </c>
      <c r="P135" s="184">
        <v>44412</v>
      </c>
      <c r="Q135" s="184">
        <v>44428</v>
      </c>
      <c r="R135" s="180">
        <v>11</v>
      </c>
      <c r="S135" s="180">
        <v>13</v>
      </c>
      <c r="T135" s="59">
        <f t="shared" si="2"/>
        <v>24</v>
      </c>
    </row>
    <row r="136" spans="2:20" ht="33.75" x14ac:dyDescent="0.2">
      <c r="B136" s="57">
        <v>58</v>
      </c>
      <c r="C136" s="181" t="s">
        <v>225</v>
      </c>
      <c r="D136" s="180" t="s">
        <v>257</v>
      </c>
      <c r="E136" s="181" t="s">
        <v>276</v>
      </c>
      <c r="F136" s="181">
        <v>1</v>
      </c>
      <c r="G136" s="181">
        <v>1</v>
      </c>
      <c r="H136" s="180" t="s">
        <v>132</v>
      </c>
      <c r="I136" s="180" t="s">
        <v>303</v>
      </c>
      <c r="J136" s="180" t="s">
        <v>138</v>
      </c>
      <c r="K136" s="180" t="s">
        <v>324</v>
      </c>
      <c r="L136" s="182" t="s">
        <v>33</v>
      </c>
      <c r="M136" s="181" t="s">
        <v>3</v>
      </c>
      <c r="N136" s="180" t="s">
        <v>359</v>
      </c>
      <c r="O136" s="181">
        <v>16</v>
      </c>
      <c r="P136" s="184">
        <v>44413</v>
      </c>
      <c r="Q136" s="184">
        <v>44414</v>
      </c>
      <c r="R136" s="180">
        <v>22</v>
      </c>
      <c r="S136" s="180">
        <v>23</v>
      </c>
      <c r="T136" s="59">
        <f t="shared" si="2"/>
        <v>45</v>
      </c>
    </row>
    <row r="137" spans="2:20" ht="45" x14ac:dyDescent="0.2">
      <c r="B137" s="57">
        <v>59</v>
      </c>
      <c r="C137" s="181" t="s">
        <v>226</v>
      </c>
      <c r="D137" s="180" t="s">
        <v>257</v>
      </c>
      <c r="E137" s="181" t="s">
        <v>277</v>
      </c>
      <c r="F137" s="181">
        <v>1</v>
      </c>
      <c r="G137" s="181">
        <v>1</v>
      </c>
      <c r="H137" s="180" t="s">
        <v>132</v>
      </c>
      <c r="I137" s="180" t="s">
        <v>303</v>
      </c>
      <c r="J137" s="180" t="s">
        <v>138</v>
      </c>
      <c r="K137" s="180" t="s">
        <v>324</v>
      </c>
      <c r="L137" s="182" t="s">
        <v>33</v>
      </c>
      <c r="M137" s="181" t="s">
        <v>3</v>
      </c>
      <c r="N137" s="180" t="s">
        <v>359</v>
      </c>
      <c r="O137" s="181">
        <v>16</v>
      </c>
      <c r="P137" s="184">
        <v>44413</v>
      </c>
      <c r="Q137" s="184">
        <v>44414</v>
      </c>
      <c r="R137" s="180">
        <v>17</v>
      </c>
      <c r="S137" s="180">
        <v>28</v>
      </c>
      <c r="T137" s="59">
        <f t="shared" si="2"/>
        <v>45</v>
      </c>
    </row>
    <row r="138" spans="2:20" ht="33.75" x14ac:dyDescent="0.2">
      <c r="B138" s="57">
        <v>60</v>
      </c>
      <c r="C138" s="181" t="s">
        <v>227</v>
      </c>
      <c r="D138" s="180" t="s">
        <v>257</v>
      </c>
      <c r="E138" s="181" t="s">
        <v>278</v>
      </c>
      <c r="F138" s="181">
        <v>1</v>
      </c>
      <c r="G138" s="181">
        <v>1</v>
      </c>
      <c r="H138" s="180" t="s">
        <v>132</v>
      </c>
      <c r="I138" s="180" t="s">
        <v>303</v>
      </c>
      <c r="J138" s="180" t="s">
        <v>138</v>
      </c>
      <c r="K138" s="180" t="s">
        <v>325</v>
      </c>
      <c r="L138" s="182" t="s">
        <v>33</v>
      </c>
      <c r="M138" s="181" t="s">
        <v>3</v>
      </c>
      <c r="N138" s="180" t="s">
        <v>351</v>
      </c>
      <c r="O138" s="181">
        <v>24</v>
      </c>
      <c r="P138" s="184">
        <v>44419</v>
      </c>
      <c r="Q138" s="184">
        <v>44447</v>
      </c>
      <c r="R138" s="180">
        <v>6</v>
      </c>
      <c r="S138" s="180">
        <v>3</v>
      </c>
      <c r="T138" s="59">
        <f t="shared" si="2"/>
        <v>9</v>
      </c>
    </row>
    <row r="139" spans="2:20" ht="33.75" x14ac:dyDescent="0.2">
      <c r="B139" s="57">
        <v>61</v>
      </c>
      <c r="C139" s="181" t="s">
        <v>227</v>
      </c>
      <c r="D139" s="180" t="s">
        <v>257</v>
      </c>
      <c r="E139" s="181" t="s">
        <v>278</v>
      </c>
      <c r="F139" s="181">
        <v>1</v>
      </c>
      <c r="G139" s="181">
        <v>2</v>
      </c>
      <c r="H139" s="180" t="s">
        <v>132</v>
      </c>
      <c r="I139" s="180" t="s">
        <v>303</v>
      </c>
      <c r="J139" s="180" t="s">
        <v>138</v>
      </c>
      <c r="K139" s="180" t="s">
        <v>325</v>
      </c>
      <c r="L139" s="182" t="s">
        <v>33</v>
      </c>
      <c r="M139" s="181" t="s">
        <v>3</v>
      </c>
      <c r="N139" s="180" t="s">
        <v>351</v>
      </c>
      <c r="O139" s="181">
        <v>24</v>
      </c>
      <c r="P139" s="184">
        <v>44429</v>
      </c>
      <c r="Q139" s="184">
        <v>44457</v>
      </c>
      <c r="R139" s="180">
        <v>7</v>
      </c>
      <c r="S139" s="180">
        <v>3</v>
      </c>
      <c r="T139" s="59">
        <f t="shared" si="2"/>
        <v>10</v>
      </c>
    </row>
    <row r="140" spans="2:20" ht="22.5" x14ac:dyDescent="0.2">
      <c r="B140" s="57">
        <v>62</v>
      </c>
      <c r="C140" s="181" t="s">
        <v>228</v>
      </c>
      <c r="D140" s="180" t="s">
        <v>259</v>
      </c>
      <c r="E140" s="181" t="s">
        <v>279</v>
      </c>
      <c r="F140" s="181">
        <v>1</v>
      </c>
      <c r="G140" s="181">
        <v>1</v>
      </c>
      <c r="H140" s="180" t="s">
        <v>132</v>
      </c>
      <c r="I140" s="180" t="s">
        <v>136</v>
      </c>
      <c r="J140" s="180" t="s">
        <v>138</v>
      </c>
      <c r="K140" s="180" t="s">
        <v>326</v>
      </c>
      <c r="L140" s="182" t="s">
        <v>33</v>
      </c>
      <c r="M140" s="181" t="s">
        <v>3</v>
      </c>
      <c r="N140" s="180" t="s">
        <v>354</v>
      </c>
      <c r="O140" s="181">
        <v>30</v>
      </c>
      <c r="P140" s="184">
        <v>44424</v>
      </c>
      <c r="Q140" s="184">
        <v>44456</v>
      </c>
      <c r="R140" s="180">
        <v>2</v>
      </c>
      <c r="S140" s="180">
        <v>13</v>
      </c>
      <c r="T140" s="59">
        <f t="shared" si="2"/>
        <v>15</v>
      </c>
    </row>
    <row r="141" spans="2:20" ht="22.5" x14ac:dyDescent="0.2">
      <c r="B141" s="57">
        <v>63</v>
      </c>
      <c r="C141" s="181" t="s">
        <v>57</v>
      </c>
      <c r="D141" s="180" t="s">
        <v>257</v>
      </c>
      <c r="E141" s="181" t="s">
        <v>113</v>
      </c>
      <c r="F141" s="181">
        <v>2</v>
      </c>
      <c r="G141" s="181">
        <v>1</v>
      </c>
      <c r="H141" s="180" t="s">
        <v>132</v>
      </c>
      <c r="I141" s="180" t="s">
        <v>303</v>
      </c>
      <c r="J141" s="180" t="s">
        <v>137</v>
      </c>
      <c r="K141" s="180" t="s">
        <v>327</v>
      </c>
      <c r="L141" s="182" t="s">
        <v>33</v>
      </c>
      <c r="M141" s="181" t="s">
        <v>3</v>
      </c>
      <c r="N141" s="180" t="s">
        <v>350</v>
      </c>
      <c r="O141" s="181">
        <v>160</v>
      </c>
      <c r="P141" s="184">
        <v>44424</v>
      </c>
      <c r="Q141" s="184">
        <v>44501</v>
      </c>
      <c r="R141" s="180">
        <v>8</v>
      </c>
      <c r="S141" s="180">
        <v>10</v>
      </c>
      <c r="T141" s="59">
        <f t="shared" si="2"/>
        <v>18</v>
      </c>
    </row>
    <row r="142" spans="2:20" ht="22.5" x14ac:dyDescent="0.2">
      <c r="B142" s="57">
        <v>64</v>
      </c>
      <c r="C142" s="181" t="s">
        <v>229</v>
      </c>
      <c r="D142" s="180" t="s">
        <v>89</v>
      </c>
      <c r="E142" s="181" t="s">
        <v>280</v>
      </c>
      <c r="F142" s="181">
        <v>1</v>
      </c>
      <c r="G142" s="181">
        <v>1</v>
      </c>
      <c r="H142" s="180" t="s">
        <v>132</v>
      </c>
      <c r="I142" s="180" t="s">
        <v>303</v>
      </c>
      <c r="J142" s="180" t="s">
        <v>138</v>
      </c>
      <c r="K142" s="180" t="s">
        <v>328</v>
      </c>
      <c r="L142" s="182" t="s">
        <v>33</v>
      </c>
      <c r="M142" s="181" t="s">
        <v>3</v>
      </c>
      <c r="N142" s="180" t="s">
        <v>350</v>
      </c>
      <c r="O142" s="181">
        <v>18</v>
      </c>
      <c r="P142" s="184">
        <v>44432</v>
      </c>
      <c r="Q142" s="184">
        <v>44439</v>
      </c>
      <c r="R142" s="180">
        <v>11</v>
      </c>
      <c r="S142" s="180">
        <v>10</v>
      </c>
      <c r="T142" s="59">
        <f t="shared" si="2"/>
        <v>21</v>
      </c>
    </row>
    <row r="143" spans="2:20" ht="22.5" x14ac:dyDescent="0.2">
      <c r="B143" s="57">
        <v>65</v>
      </c>
      <c r="C143" s="181" t="s">
        <v>230</v>
      </c>
      <c r="D143" s="180" t="s">
        <v>257</v>
      </c>
      <c r="E143" s="181" t="s">
        <v>281</v>
      </c>
      <c r="F143" s="181">
        <v>1</v>
      </c>
      <c r="G143" s="181">
        <v>1</v>
      </c>
      <c r="H143" s="180" t="s">
        <v>132</v>
      </c>
      <c r="I143" s="180" t="s">
        <v>136</v>
      </c>
      <c r="J143" s="180" t="s">
        <v>140</v>
      </c>
      <c r="K143" s="180" t="s">
        <v>329</v>
      </c>
      <c r="L143" s="182" t="s">
        <v>33</v>
      </c>
      <c r="M143" s="181" t="s">
        <v>3</v>
      </c>
      <c r="N143" s="180" t="s">
        <v>350</v>
      </c>
      <c r="O143" s="181">
        <v>4</v>
      </c>
      <c r="P143" s="184">
        <v>44447</v>
      </c>
      <c r="Q143" s="184">
        <v>44447</v>
      </c>
      <c r="R143" s="180">
        <v>17</v>
      </c>
      <c r="S143" s="180">
        <v>5</v>
      </c>
      <c r="T143" s="59">
        <f t="shared" si="2"/>
        <v>22</v>
      </c>
    </row>
    <row r="144" spans="2:20" ht="33.75" x14ac:dyDescent="0.2">
      <c r="B144" s="57">
        <v>66</v>
      </c>
      <c r="C144" s="181" t="s">
        <v>231</v>
      </c>
      <c r="D144" s="180" t="s">
        <v>257</v>
      </c>
      <c r="E144" s="181" t="s">
        <v>102</v>
      </c>
      <c r="F144" s="181">
        <v>1</v>
      </c>
      <c r="G144" s="181">
        <v>1</v>
      </c>
      <c r="H144" s="180" t="s">
        <v>132</v>
      </c>
      <c r="I144" s="180" t="s">
        <v>303</v>
      </c>
      <c r="J144" s="180" t="s">
        <v>138</v>
      </c>
      <c r="K144" s="180" t="s">
        <v>330</v>
      </c>
      <c r="L144" s="182" t="s">
        <v>33</v>
      </c>
      <c r="M144" s="181" t="s">
        <v>3</v>
      </c>
      <c r="N144" s="180" t="s">
        <v>359</v>
      </c>
      <c r="O144" s="181">
        <v>10</v>
      </c>
      <c r="P144" s="184">
        <v>44452</v>
      </c>
      <c r="Q144" s="184">
        <v>44454</v>
      </c>
      <c r="R144" s="180">
        <v>1</v>
      </c>
      <c r="S144" s="180">
        <v>0</v>
      </c>
      <c r="T144" s="59">
        <f t="shared" si="2"/>
        <v>1</v>
      </c>
    </row>
    <row r="145" spans="2:20" ht="22.5" x14ac:dyDescent="0.2">
      <c r="B145" s="57">
        <v>67</v>
      </c>
      <c r="C145" s="181" t="s">
        <v>232</v>
      </c>
      <c r="D145" s="180" t="s">
        <v>259</v>
      </c>
      <c r="E145" s="181" t="s">
        <v>282</v>
      </c>
      <c r="F145" s="181">
        <v>1</v>
      </c>
      <c r="G145" s="181">
        <v>1</v>
      </c>
      <c r="H145" s="180" t="s">
        <v>132</v>
      </c>
      <c r="I145" s="180" t="s">
        <v>303</v>
      </c>
      <c r="J145" s="180" t="s">
        <v>138</v>
      </c>
      <c r="K145" s="180" t="s">
        <v>331</v>
      </c>
      <c r="L145" s="182" t="s">
        <v>33</v>
      </c>
      <c r="M145" s="181" t="s">
        <v>3</v>
      </c>
      <c r="N145" s="180" t="s">
        <v>354</v>
      </c>
      <c r="O145" s="181">
        <v>30</v>
      </c>
      <c r="P145" s="184">
        <v>44453</v>
      </c>
      <c r="Q145" s="184">
        <v>44488</v>
      </c>
      <c r="R145" s="180">
        <v>12</v>
      </c>
      <c r="S145" s="180">
        <v>18</v>
      </c>
      <c r="T145" s="59">
        <f t="shared" si="2"/>
        <v>30</v>
      </c>
    </row>
    <row r="146" spans="2:20" ht="22.5" x14ac:dyDescent="0.2">
      <c r="B146" s="57">
        <v>68</v>
      </c>
      <c r="C146" s="181" t="s">
        <v>65</v>
      </c>
      <c r="D146" s="180" t="s">
        <v>89</v>
      </c>
      <c r="E146" s="181" t="s">
        <v>283</v>
      </c>
      <c r="F146" s="181">
        <v>1</v>
      </c>
      <c r="G146" s="181">
        <v>1</v>
      </c>
      <c r="H146" s="180" t="s">
        <v>132</v>
      </c>
      <c r="I146" s="180" t="s">
        <v>136</v>
      </c>
      <c r="J146" s="180" t="s">
        <v>138</v>
      </c>
      <c r="K146" s="180" t="s">
        <v>168</v>
      </c>
      <c r="L146" s="182" t="s">
        <v>33</v>
      </c>
      <c r="M146" s="181" t="s">
        <v>4</v>
      </c>
      <c r="N146" s="180" t="s">
        <v>347</v>
      </c>
      <c r="O146" s="181">
        <v>10</v>
      </c>
      <c r="P146" s="184">
        <v>44459</v>
      </c>
      <c r="Q146" s="184">
        <v>44463</v>
      </c>
      <c r="R146" s="180">
        <v>3</v>
      </c>
      <c r="S146" s="180">
        <v>7</v>
      </c>
      <c r="T146" s="59">
        <f t="shared" si="2"/>
        <v>10</v>
      </c>
    </row>
    <row r="147" spans="2:20" ht="33.75" x14ac:dyDescent="0.2">
      <c r="B147" s="57">
        <v>69</v>
      </c>
      <c r="C147" s="181" t="s">
        <v>233</v>
      </c>
      <c r="D147" s="180" t="s">
        <v>89</v>
      </c>
      <c r="E147" s="181" t="s">
        <v>115</v>
      </c>
      <c r="F147" s="181">
        <v>2</v>
      </c>
      <c r="G147" s="181">
        <v>1</v>
      </c>
      <c r="H147" s="180" t="s">
        <v>132</v>
      </c>
      <c r="I147" s="180" t="s">
        <v>303</v>
      </c>
      <c r="J147" s="180" t="s">
        <v>137</v>
      </c>
      <c r="K147" s="180" t="s">
        <v>332</v>
      </c>
      <c r="L147" s="182" t="s">
        <v>33</v>
      </c>
      <c r="M147" s="181" t="s">
        <v>3</v>
      </c>
      <c r="N147" s="180" t="s">
        <v>359</v>
      </c>
      <c r="O147" s="181">
        <v>225</v>
      </c>
      <c r="P147" s="184">
        <v>44459</v>
      </c>
      <c r="Q147" s="184">
        <v>44523</v>
      </c>
      <c r="R147" s="180">
        <v>19</v>
      </c>
      <c r="S147" s="180">
        <v>0</v>
      </c>
      <c r="T147" s="59">
        <f t="shared" si="2"/>
        <v>19</v>
      </c>
    </row>
    <row r="148" spans="2:20" ht="22.5" x14ac:dyDescent="0.2">
      <c r="B148" s="57">
        <v>70</v>
      </c>
      <c r="C148" s="181" t="s">
        <v>234</v>
      </c>
      <c r="D148" s="180" t="s">
        <v>259</v>
      </c>
      <c r="E148" s="181" t="s">
        <v>284</v>
      </c>
      <c r="F148" s="181">
        <v>2</v>
      </c>
      <c r="G148" s="181">
        <v>1</v>
      </c>
      <c r="H148" s="180" t="s">
        <v>132</v>
      </c>
      <c r="I148" s="180" t="s">
        <v>303</v>
      </c>
      <c r="J148" s="180" t="s">
        <v>138</v>
      </c>
      <c r="K148" s="180" t="s">
        <v>333</v>
      </c>
      <c r="L148" s="182" t="s">
        <v>33</v>
      </c>
      <c r="M148" s="181" t="s">
        <v>3</v>
      </c>
      <c r="N148" s="180" t="s">
        <v>354</v>
      </c>
      <c r="O148" s="181">
        <v>40</v>
      </c>
      <c r="P148" s="184">
        <v>44461</v>
      </c>
      <c r="Q148" s="184">
        <v>44538</v>
      </c>
      <c r="R148" s="180">
        <v>22</v>
      </c>
      <c r="S148" s="180">
        <v>1</v>
      </c>
      <c r="T148" s="59">
        <f t="shared" si="2"/>
        <v>23</v>
      </c>
    </row>
    <row r="149" spans="2:20" ht="22.5" x14ac:dyDescent="0.2">
      <c r="B149" s="57">
        <v>71</v>
      </c>
      <c r="C149" s="181" t="s">
        <v>235</v>
      </c>
      <c r="D149" s="180" t="s">
        <v>257</v>
      </c>
      <c r="E149" s="181" t="s">
        <v>285</v>
      </c>
      <c r="F149" s="181">
        <v>1</v>
      </c>
      <c r="G149" s="181">
        <v>1</v>
      </c>
      <c r="H149" s="180" t="s">
        <v>132</v>
      </c>
      <c r="I149" s="180" t="s">
        <v>136</v>
      </c>
      <c r="J149" s="180" t="s">
        <v>140</v>
      </c>
      <c r="K149" s="180" t="s">
        <v>166</v>
      </c>
      <c r="L149" s="182" t="s">
        <v>33</v>
      </c>
      <c r="M149" s="181" t="s">
        <v>3</v>
      </c>
      <c r="N149" s="180" t="s">
        <v>350</v>
      </c>
      <c r="O149" s="181">
        <v>4</v>
      </c>
      <c r="P149" s="184">
        <v>44466</v>
      </c>
      <c r="Q149" s="184">
        <v>44466</v>
      </c>
      <c r="R149" s="180">
        <v>5</v>
      </c>
      <c r="S149" s="180">
        <v>26</v>
      </c>
      <c r="T149" s="59">
        <f t="shared" si="2"/>
        <v>31</v>
      </c>
    </row>
    <row r="150" spans="2:20" ht="33.75" x14ac:dyDescent="0.2">
      <c r="B150" s="57">
        <v>72</v>
      </c>
      <c r="C150" s="180" t="s">
        <v>236</v>
      </c>
      <c r="D150" s="180" t="s">
        <v>257</v>
      </c>
      <c r="E150" s="181" t="s">
        <v>286</v>
      </c>
      <c r="F150" s="181">
        <v>2</v>
      </c>
      <c r="G150" s="181">
        <v>1</v>
      </c>
      <c r="H150" s="180" t="s">
        <v>132</v>
      </c>
      <c r="I150" s="180" t="s">
        <v>303</v>
      </c>
      <c r="J150" s="180" t="s">
        <v>137</v>
      </c>
      <c r="K150" s="180" t="s">
        <v>334</v>
      </c>
      <c r="L150" s="182" t="s">
        <v>33</v>
      </c>
      <c r="M150" s="181" t="s">
        <v>3</v>
      </c>
      <c r="N150" s="180" t="s">
        <v>359</v>
      </c>
      <c r="O150" s="181">
        <v>160</v>
      </c>
      <c r="P150" s="183">
        <v>44470</v>
      </c>
      <c r="Q150" s="183">
        <v>44597</v>
      </c>
      <c r="R150" s="180">
        <v>2</v>
      </c>
      <c r="S150" s="180">
        <v>14</v>
      </c>
      <c r="T150" s="59">
        <f t="shared" si="2"/>
        <v>16</v>
      </c>
    </row>
    <row r="151" spans="2:20" ht="33.75" x14ac:dyDescent="0.2">
      <c r="B151" s="57">
        <v>73</v>
      </c>
      <c r="C151" s="180" t="s">
        <v>236</v>
      </c>
      <c r="D151" s="180" t="s">
        <v>257</v>
      </c>
      <c r="E151" s="181" t="s">
        <v>286</v>
      </c>
      <c r="F151" s="181">
        <v>2</v>
      </c>
      <c r="G151" s="181">
        <v>2</v>
      </c>
      <c r="H151" s="180" t="s">
        <v>132</v>
      </c>
      <c r="I151" s="180" t="s">
        <v>303</v>
      </c>
      <c r="J151" s="180" t="s">
        <v>137</v>
      </c>
      <c r="K151" s="180" t="s">
        <v>334</v>
      </c>
      <c r="L151" s="182" t="s">
        <v>33</v>
      </c>
      <c r="M151" s="181" t="s">
        <v>3</v>
      </c>
      <c r="N151" s="180" t="s">
        <v>359</v>
      </c>
      <c r="O151" s="181">
        <v>160</v>
      </c>
      <c r="P151" s="183">
        <v>44470</v>
      </c>
      <c r="Q151" s="183">
        <v>44597</v>
      </c>
      <c r="R151" s="180">
        <v>2</v>
      </c>
      <c r="S151" s="180">
        <v>12</v>
      </c>
      <c r="T151" s="59">
        <f t="shared" si="2"/>
        <v>14</v>
      </c>
    </row>
    <row r="152" spans="2:20" ht="22.5" x14ac:dyDescent="0.2">
      <c r="B152" s="57">
        <v>74</v>
      </c>
      <c r="C152" s="181" t="s">
        <v>237</v>
      </c>
      <c r="D152" s="180" t="s">
        <v>257</v>
      </c>
      <c r="E152" s="181" t="s">
        <v>287</v>
      </c>
      <c r="F152" s="181">
        <v>1</v>
      </c>
      <c r="G152" s="181">
        <v>1</v>
      </c>
      <c r="H152" s="180" t="s">
        <v>132</v>
      </c>
      <c r="I152" s="180" t="s">
        <v>136</v>
      </c>
      <c r="J152" s="180" t="s">
        <v>138</v>
      </c>
      <c r="K152" s="180" t="s">
        <v>335</v>
      </c>
      <c r="L152" s="182" t="s">
        <v>33</v>
      </c>
      <c r="M152" s="181" t="s">
        <v>3</v>
      </c>
      <c r="N152" s="180" t="s">
        <v>352</v>
      </c>
      <c r="O152" s="181">
        <v>4</v>
      </c>
      <c r="P152" s="184">
        <v>44473</v>
      </c>
      <c r="Q152" s="184">
        <v>44493</v>
      </c>
      <c r="R152" s="180">
        <v>11</v>
      </c>
      <c r="S152" s="180">
        <v>16</v>
      </c>
      <c r="T152" s="59">
        <f t="shared" si="2"/>
        <v>27</v>
      </c>
    </row>
    <row r="153" spans="2:20" ht="22.5" x14ac:dyDescent="0.2">
      <c r="B153" s="57">
        <v>75</v>
      </c>
      <c r="C153" s="181" t="s">
        <v>237</v>
      </c>
      <c r="D153" s="180" t="s">
        <v>257</v>
      </c>
      <c r="E153" s="181" t="s">
        <v>287</v>
      </c>
      <c r="F153" s="181">
        <v>1</v>
      </c>
      <c r="G153" s="181">
        <v>2</v>
      </c>
      <c r="H153" s="180" t="s">
        <v>132</v>
      </c>
      <c r="I153" s="180" t="s">
        <v>136</v>
      </c>
      <c r="J153" s="180" t="s">
        <v>138</v>
      </c>
      <c r="K153" s="180" t="s">
        <v>335</v>
      </c>
      <c r="L153" s="182" t="s">
        <v>33</v>
      </c>
      <c r="M153" s="181" t="s">
        <v>3</v>
      </c>
      <c r="N153" s="180" t="s">
        <v>352</v>
      </c>
      <c r="O153" s="181">
        <v>4</v>
      </c>
      <c r="P153" s="184">
        <v>44473</v>
      </c>
      <c r="Q153" s="184">
        <v>44493</v>
      </c>
      <c r="R153" s="180">
        <v>16</v>
      </c>
      <c r="S153" s="180">
        <v>14</v>
      </c>
      <c r="T153" s="59">
        <f t="shared" si="2"/>
        <v>30</v>
      </c>
    </row>
    <row r="154" spans="2:20" ht="45" x14ac:dyDescent="0.2">
      <c r="B154" s="57">
        <v>76</v>
      </c>
      <c r="C154" s="180" t="s">
        <v>364</v>
      </c>
      <c r="D154" s="180" t="s">
        <v>257</v>
      </c>
      <c r="E154" s="181" t="s">
        <v>288</v>
      </c>
      <c r="F154" s="181">
        <v>1</v>
      </c>
      <c r="G154" s="181">
        <v>1</v>
      </c>
      <c r="H154" s="180" t="s">
        <v>132</v>
      </c>
      <c r="I154" s="180" t="s">
        <v>303</v>
      </c>
      <c r="J154" s="180" t="s">
        <v>141</v>
      </c>
      <c r="K154" s="180" t="s">
        <v>336</v>
      </c>
      <c r="L154" s="182" t="s">
        <v>33</v>
      </c>
      <c r="M154" s="181" t="s">
        <v>3</v>
      </c>
      <c r="N154" s="180" t="s">
        <v>359</v>
      </c>
      <c r="O154" s="181">
        <v>2</v>
      </c>
      <c r="P154" s="183">
        <v>44474</v>
      </c>
      <c r="Q154" s="183">
        <v>44474</v>
      </c>
      <c r="R154" s="180">
        <v>75</v>
      </c>
      <c r="S154" s="180">
        <v>139</v>
      </c>
      <c r="T154" s="59">
        <f t="shared" si="2"/>
        <v>214</v>
      </c>
    </row>
    <row r="155" spans="2:20" ht="33.75" x14ac:dyDescent="0.2">
      <c r="B155" s="57">
        <v>77</v>
      </c>
      <c r="C155" s="180" t="s">
        <v>365</v>
      </c>
      <c r="D155" s="180" t="s">
        <v>257</v>
      </c>
      <c r="E155" s="181" t="s">
        <v>288</v>
      </c>
      <c r="F155" s="181">
        <v>1</v>
      </c>
      <c r="G155" s="181">
        <v>1</v>
      </c>
      <c r="H155" s="180" t="s">
        <v>132</v>
      </c>
      <c r="I155" s="180" t="s">
        <v>303</v>
      </c>
      <c r="J155" s="180" t="s">
        <v>141</v>
      </c>
      <c r="K155" s="180" t="s">
        <v>336</v>
      </c>
      <c r="L155" s="182" t="s">
        <v>33</v>
      </c>
      <c r="M155" s="181" t="s">
        <v>3</v>
      </c>
      <c r="N155" s="180" t="s">
        <v>359</v>
      </c>
      <c r="O155" s="181">
        <v>2</v>
      </c>
      <c r="P155" s="183">
        <v>44498</v>
      </c>
      <c r="Q155" s="183">
        <v>44498</v>
      </c>
      <c r="R155" s="180">
        <v>49</v>
      </c>
      <c r="S155" s="180">
        <v>91</v>
      </c>
      <c r="T155" s="59">
        <f t="shared" ref="T155" si="3">R155+S155</f>
        <v>140</v>
      </c>
    </row>
    <row r="156" spans="2:20" ht="33.75" x14ac:dyDescent="0.2">
      <c r="B156" s="57">
        <v>78</v>
      </c>
      <c r="C156" s="180" t="s">
        <v>238</v>
      </c>
      <c r="D156" s="180" t="s">
        <v>257</v>
      </c>
      <c r="E156" s="181" t="s">
        <v>288</v>
      </c>
      <c r="F156" s="181">
        <v>1</v>
      </c>
      <c r="G156" s="181">
        <v>1</v>
      </c>
      <c r="H156" s="180" t="s">
        <v>132</v>
      </c>
      <c r="I156" s="180" t="s">
        <v>303</v>
      </c>
      <c r="J156" s="180" t="s">
        <v>141</v>
      </c>
      <c r="K156" s="180" t="s">
        <v>336</v>
      </c>
      <c r="L156" s="182" t="s">
        <v>33</v>
      </c>
      <c r="M156" s="181" t="s">
        <v>3</v>
      </c>
      <c r="N156" s="180" t="s">
        <v>359</v>
      </c>
      <c r="O156" s="181">
        <v>4</v>
      </c>
      <c r="P156" s="183">
        <v>44476</v>
      </c>
      <c r="Q156" s="183">
        <v>44491</v>
      </c>
      <c r="R156" s="180">
        <v>30</v>
      </c>
      <c r="S156" s="180">
        <v>57</v>
      </c>
      <c r="T156" s="59">
        <f t="shared" si="2"/>
        <v>87</v>
      </c>
    </row>
    <row r="157" spans="2:20" ht="33.75" x14ac:dyDescent="0.2">
      <c r="B157" s="57">
        <v>79</v>
      </c>
      <c r="C157" s="180" t="s">
        <v>239</v>
      </c>
      <c r="D157" s="180" t="s">
        <v>257</v>
      </c>
      <c r="E157" s="181" t="s">
        <v>288</v>
      </c>
      <c r="F157" s="181">
        <v>1</v>
      </c>
      <c r="G157" s="181">
        <v>1</v>
      </c>
      <c r="H157" s="180" t="s">
        <v>132</v>
      </c>
      <c r="I157" s="180" t="s">
        <v>303</v>
      </c>
      <c r="J157" s="180" t="s">
        <v>141</v>
      </c>
      <c r="K157" s="180" t="s">
        <v>336</v>
      </c>
      <c r="L157" s="182" t="s">
        <v>33</v>
      </c>
      <c r="M157" s="181" t="s">
        <v>3</v>
      </c>
      <c r="N157" s="180" t="s">
        <v>359</v>
      </c>
      <c r="O157" s="181">
        <v>4</v>
      </c>
      <c r="P157" s="183">
        <v>44481</v>
      </c>
      <c r="Q157" s="183">
        <v>44494</v>
      </c>
      <c r="R157" s="180">
        <v>41</v>
      </c>
      <c r="S157" s="180">
        <v>78</v>
      </c>
      <c r="T157" s="59">
        <f t="shared" si="2"/>
        <v>119</v>
      </c>
    </row>
    <row r="158" spans="2:20" ht="33.75" x14ac:dyDescent="0.2">
      <c r="B158" s="57">
        <v>80</v>
      </c>
      <c r="C158" s="180" t="s">
        <v>240</v>
      </c>
      <c r="D158" s="180" t="s">
        <v>257</v>
      </c>
      <c r="E158" s="181" t="s">
        <v>288</v>
      </c>
      <c r="F158" s="181">
        <v>1</v>
      </c>
      <c r="G158" s="181">
        <v>1</v>
      </c>
      <c r="H158" s="180" t="s">
        <v>132</v>
      </c>
      <c r="I158" s="180" t="s">
        <v>303</v>
      </c>
      <c r="J158" s="180" t="s">
        <v>141</v>
      </c>
      <c r="K158" s="180" t="s">
        <v>336</v>
      </c>
      <c r="L158" s="182" t="s">
        <v>33</v>
      </c>
      <c r="M158" s="181" t="s">
        <v>3</v>
      </c>
      <c r="N158" s="180" t="s">
        <v>359</v>
      </c>
      <c r="O158" s="181">
        <v>4</v>
      </c>
      <c r="P158" s="183">
        <v>44484</v>
      </c>
      <c r="Q158" s="183">
        <v>44490</v>
      </c>
      <c r="R158" s="180">
        <v>25</v>
      </c>
      <c r="S158" s="180">
        <v>48</v>
      </c>
      <c r="T158" s="59">
        <f t="shared" si="2"/>
        <v>73</v>
      </c>
    </row>
    <row r="159" spans="2:20" ht="22.5" x14ac:dyDescent="0.2">
      <c r="B159" s="57">
        <v>81</v>
      </c>
      <c r="C159" s="181" t="s">
        <v>241</v>
      </c>
      <c r="D159" s="180" t="s">
        <v>257</v>
      </c>
      <c r="E159" s="181" t="s">
        <v>108</v>
      </c>
      <c r="F159" s="181">
        <v>2</v>
      </c>
      <c r="G159" s="181">
        <v>1</v>
      </c>
      <c r="H159" s="180" t="s">
        <v>132</v>
      </c>
      <c r="I159" s="180" t="s">
        <v>303</v>
      </c>
      <c r="J159" s="180" t="s">
        <v>138</v>
      </c>
      <c r="K159" s="180" t="s">
        <v>337</v>
      </c>
      <c r="L159" s="182" t="s">
        <v>33</v>
      </c>
      <c r="M159" s="181" t="s">
        <v>3</v>
      </c>
      <c r="N159" s="180" t="s">
        <v>350</v>
      </c>
      <c r="O159" s="181">
        <v>40</v>
      </c>
      <c r="P159" s="184">
        <v>44478</v>
      </c>
      <c r="Q159" s="184">
        <v>44576</v>
      </c>
      <c r="R159" s="180">
        <v>10</v>
      </c>
      <c r="S159" s="180">
        <v>13</v>
      </c>
      <c r="T159" s="59">
        <f t="shared" si="2"/>
        <v>23</v>
      </c>
    </row>
    <row r="160" spans="2:20" ht="33.75" x14ac:dyDescent="0.2">
      <c r="B160" s="57">
        <v>82</v>
      </c>
      <c r="C160" s="181" t="s">
        <v>242</v>
      </c>
      <c r="D160" s="180" t="s">
        <v>87</v>
      </c>
      <c r="E160" s="181" t="s">
        <v>289</v>
      </c>
      <c r="F160" s="181">
        <v>2</v>
      </c>
      <c r="G160" s="181">
        <v>1</v>
      </c>
      <c r="H160" s="180" t="s">
        <v>132</v>
      </c>
      <c r="I160" s="180" t="s">
        <v>303</v>
      </c>
      <c r="J160" s="180" t="s">
        <v>138</v>
      </c>
      <c r="K160" s="180" t="s">
        <v>338</v>
      </c>
      <c r="L160" s="182" t="s">
        <v>33</v>
      </c>
      <c r="M160" s="181" t="s">
        <v>3</v>
      </c>
      <c r="N160" s="180" t="s">
        <v>351</v>
      </c>
      <c r="O160" s="181">
        <v>40</v>
      </c>
      <c r="P160" s="184">
        <v>44478</v>
      </c>
      <c r="Q160" s="184">
        <v>44527</v>
      </c>
      <c r="R160" s="180">
        <v>7</v>
      </c>
      <c r="S160" s="180">
        <v>5</v>
      </c>
      <c r="T160" s="59">
        <f t="shared" si="2"/>
        <v>12</v>
      </c>
    </row>
    <row r="161" spans="2:20" ht="33.75" x14ac:dyDescent="0.2">
      <c r="B161" s="57">
        <v>83</v>
      </c>
      <c r="C161" s="180" t="s">
        <v>71</v>
      </c>
      <c r="D161" s="180" t="s">
        <v>257</v>
      </c>
      <c r="E161" s="181" t="s">
        <v>127</v>
      </c>
      <c r="F161" s="181">
        <v>2</v>
      </c>
      <c r="G161" s="181">
        <v>1</v>
      </c>
      <c r="H161" s="180" t="s">
        <v>132</v>
      </c>
      <c r="I161" s="180" t="s">
        <v>303</v>
      </c>
      <c r="J161" s="180" t="s">
        <v>138</v>
      </c>
      <c r="K161" s="180" t="s">
        <v>328</v>
      </c>
      <c r="L161" s="182" t="s">
        <v>33</v>
      </c>
      <c r="M161" s="181" t="s">
        <v>3</v>
      </c>
      <c r="N161" s="180" t="s">
        <v>359</v>
      </c>
      <c r="O161" s="181">
        <v>20</v>
      </c>
      <c r="P161" s="183">
        <v>44480</v>
      </c>
      <c r="Q161" s="183">
        <v>44491</v>
      </c>
      <c r="R161" s="180">
        <v>5</v>
      </c>
      <c r="S161" s="180">
        <v>15</v>
      </c>
      <c r="T161" s="59">
        <f t="shared" si="2"/>
        <v>20</v>
      </c>
    </row>
    <row r="162" spans="2:20" ht="22.5" x14ac:dyDescent="0.2">
      <c r="B162" s="57">
        <v>84</v>
      </c>
      <c r="C162" s="181" t="s">
        <v>243</v>
      </c>
      <c r="D162" s="180" t="s">
        <v>257</v>
      </c>
      <c r="E162" s="181" t="s">
        <v>290</v>
      </c>
      <c r="F162" s="181">
        <v>2</v>
      </c>
      <c r="G162" s="181">
        <v>1</v>
      </c>
      <c r="H162" s="180" t="s">
        <v>132</v>
      </c>
      <c r="I162" s="180" t="s">
        <v>303</v>
      </c>
      <c r="J162" s="180" t="s">
        <v>137</v>
      </c>
      <c r="K162" s="180" t="s">
        <v>339</v>
      </c>
      <c r="L162" s="182" t="s">
        <v>33</v>
      </c>
      <c r="M162" s="181" t="s">
        <v>3</v>
      </c>
      <c r="N162" s="180" t="s">
        <v>352</v>
      </c>
      <c r="O162" s="181">
        <v>120</v>
      </c>
      <c r="P162" s="184">
        <v>44480</v>
      </c>
      <c r="Q162" s="184">
        <v>44536</v>
      </c>
      <c r="R162" s="180">
        <v>5</v>
      </c>
      <c r="S162" s="180">
        <v>24</v>
      </c>
      <c r="T162" s="59">
        <f t="shared" si="2"/>
        <v>29</v>
      </c>
    </row>
    <row r="163" spans="2:20" ht="33.75" x14ac:dyDescent="0.2">
      <c r="B163" s="57">
        <v>85</v>
      </c>
      <c r="C163" s="180" t="s">
        <v>244</v>
      </c>
      <c r="D163" s="180" t="s">
        <v>257</v>
      </c>
      <c r="E163" s="181" t="s">
        <v>120</v>
      </c>
      <c r="F163" s="181">
        <v>2</v>
      </c>
      <c r="G163" s="181">
        <v>1</v>
      </c>
      <c r="H163" s="180" t="s">
        <v>132</v>
      </c>
      <c r="I163" s="180" t="s">
        <v>303</v>
      </c>
      <c r="J163" s="180" t="s">
        <v>138</v>
      </c>
      <c r="K163" s="180" t="s">
        <v>166</v>
      </c>
      <c r="L163" s="182" t="s">
        <v>33</v>
      </c>
      <c r="M163" s="181" t="s">
        <v>3</v>
      </c>
      <c r="N163" s="180" t="s">
        <v>359</v>
      </c>
      <c r="O163" s="181">
        <v>40</v>
      </c>
      <c r="P163" s="183">
        <v>44485</v>
      </c>
      <c r="Q163" s="183">
        <v>44534</v>
      </c>
      <c r="R163" s="180">
        <v>2</v>
      </c>
      <c r="S163" s="180">
        <v>34</v>
      </c>
      <c r="T163" s="59">
        <f t="shared" si="2"/>
        <v>36</v>
      </c>
    </row>
    <row r="164" spans="2:20" ht="33.75" x14ac:dyDescent="0.2">
      <c r="B164" s="57">
        <v>86</v>
      </c>
      <c r="C164" s="180" t="s">
        <v>245</v>
      </c>
      <c r="D164" s="180" t="s">
        <v>257</v>
      </c>
      <c r="E164" s="181" t="s">
        <v>119</v>
      </c>
      <c r="F164" s="181">
        <v>2</v>
      </c>
      <c r="G164" s="181">
        <v>1</v>
      </c>
      <c r="H164" s="180" t="s">
        <v>132</v>
      </c>
      <c r="I164" s="180" t="s">
        <v>303</v>
      </c>
      <c r="J164" s="180" t="s">
        <v>138</v>
      </c>
      <c r="K164" s="180" t="s">
        <v>166</v>
      </c>
      <c r="L164" s="182" t="s">
        <v>33</v>
      </c>
      <c r="M164" s="181" t="s">
        <v>3</v>
      </c>
      <c r="N164" s="180" t="s">
        <v>359</v>
      </c>
      <c r="O164" s="181">
        <v>40</v>
      </c>
      <c r="P164" s="183">
        <v>44485</v>
      </c>
      <c r="Q164" s="183">
        <v>44534</v>
      </c>
      <c r="R164" s="180">
        <v>29</v>
      </c>
      <c r="S164" s="180">
        <v>17</v>
      </c>
      <c r="T164" s="59">
        <f t="shared" si="2"/>
        <v>46</v>
      </c>
    </row>
    <row r="165" spans="2:20" ht="33.75" x14ac:dyDescent="0.2">
      <c r="B165" s="57">
        <v>87</v>
      </c>
      <c r="C165" s="180" t="s">
        <v>246</v>
      </c>
      <c r="D165" s="180" t="s">
        <v>257</v>
      </c>
      <c r="E165" s="181" t="s">
        <v>291</v>
      </c>
      <c r="F165" s="181">
        <v>1</v>
      </c>
      <c r="G165" s="181">
        <v>1</v>
      </c>
      <c r="H165" s="180" t="s">
        <v>132</v>
      </c>
      <c r="I165" s="180" t="s">
        <v>303</v>
      </c>
      <c r="J165" s="180" t="s">
        <v>141</v>
      </c>
      <c r="K165" s="180" t="s">
        <v>340</v>
      </c>
      <c r="L165" s="182" t="s">
        <v>33</v>
      </c>
      <c r="M165" s="181" t="s">
        <v>3</v>
      </c>
      <c r="N165" s="180" t="s">
        <v>359</v>
      </c>
      <c r="O165" s="181">
        <v>8</v>
      </c>
      <c r="P165" s="183">
        <v>44494</v>
      </c>
      <c r="Q165" s="183">
        <v>44495</v>
      </c>
      <c r="R165" s="180">
        <v>10</v>
      </c>
      <c r="S165" s="180">
        <v>10</v>
      </c>
      <c r="T165" s="59">
        <f t="shared" si="2"/>
        <v>20</v>
      </c>
    </row>
    <row r="166" spans="2:20" ht="33.75" x14ac:dyDescent="0.2">
      <c r="B166" s="57">
        <v>88</v>
      </c>
      <c r="C166" s="180" t="s">
        <v>246</v>
      </c>
      <c r="D166" s="180" t="s">
        <v>257</v>
      </c>
      <c r="E166" s="181" t="s">
        <v>291</v>
      </c>
      <c r="F166" s="181">
        <v>1</v>
      </c>
      <c r="G166" s="181">
        <v>2</v>
      </c>
      <c r="H166" s="180" t="s">
        <v>132</v>
      </c>
      <c r="I166" s="180" t="s">
        <v>303</v>
      </c>
      <c r="J166" s="180" t="s">
        <v>141</v>
      </c>
      <c r="K166" s="180" t="s">
        <v>340</v>
      </c>
      <c r="L166" s="182" t="s">
        <v>33</v>
      </c>
      <c r="M166" s="181" t="s">
        <v>3</v>
      </c>
      <c r="N166" s="180" t="s">
        <v>359</v>
      </c>
      <c r="O166" s="181">
        <v>8</v>
      </c>
      <c r="P166" s="183">
        <v>44494</v>
      </c>
      <c r="Q166" s="183">
        <v>44495</v>
      </c>
      <c r="R166" s="180">
        <v>11</v>
      </c>
      <c r="S166" s="180">
        <v>10</v>
      </c>
      <c r="T166" s="59">
        <f t="shared" ref="T166:T185" si="4">R166+S166</f>
        <v>21</v>
      </c>
    </row>
    <row r="167" spans="2:20" ht="22.5" x14ac:dyDescent="0.2">
      <c r="B167" s="57">
        <v>89</v>
      </c>
      <c r="C167" s="181" t="s">
        <v>247</v>
      </c>
      <c r="D167" s="180" t="s">
        <v>257</v>
      </c>
      <c r="E167" s="181" t="s">
        <v>292</v>
      </c>
      <c r="F167" s="181">
        <v>1</v>
      </c>
      <c r="G167" s="181">
        <v>1</v>
      </c>
      <c r="H167" s="180" t="s">
        <v>132</v>
      </c>
      <c r="I167" s="180" t="s">
        <v>303</v>
      </c>
      <c r="J167" s="180" t="s">
        <v>138</v>
      </c>
      <c r="K167" s="180" t="s">
        <v>331</v>
      </c>
      <c r="L167" s="182" t="s">
        <v>33</v>
      </c>
      <c r="M167" s="181" t="s">
        <v>3</v>
      </c>
      <c r="N167" s="180" t="s">
        <v>350</v>
      </c>
      <c r="O167" s="181">
        <v>25</v>
      </c>
      <c r="P167" s="184">
        <v>44509</v>
      </c>
      <c r="Q167" s="184">
        <v>44538</v>
      </c>
      <c r="R167" s="180">
        <v>9</v>
      </c>
      <c r="S167" s="180">
        <v>8</v>
      </c>
      <c r="T167" s="59">
        <f t="shared" si="4"/>
        <v>17</v>
      </c>
    </row>
    <row r="168" spans="2:20" ht="22.5" x14ac:dyDescent="0.2">
      <c r="B168" s="57">
        <v>90</v>
      </c>
      <c r="C168" s="181" t="s">
        <v>248</v>
      </c>
      <c r="D168" s="180" t="s">
        <v>259</v>
      </c>
      <c r="E168" s="181" t="s">
        <v>293</v>
      </c>
      <c r="F168" s="181">
        <v>1</v>
      </c>
      <c r="G168" s="181">
        <v>1</v>
      </c>
      <c r="H168" s="180" t="s">
        <v>132</v>
      </c>
      <c r="I168" s="180" t="s">
        <v>303</v>
      </c>
      <c r="J168" s="180" t="s">
        <v>138</v>
      </c>
      <c r="K168" s="180" t="s">
        <v>166</v>
      </c>
      <c r="L168" s="182" t="s">
        <v>33</v>
      </c>
      <c r="M168" s="181" t="s">
        <v>3</v>
      </c>
      <c r="N168" s="180" t="s">
        <v>356</v>
      </c>
      <c r="O168" s="181">
        <v>20</v>
      </c>
      <c r="P168" s="184">
        <v>44509</v>
      </c>
      <c r="Q168" s="184">
        <v>44518</v>
      </c>
      <c r="R168" s="180">
        <v>15</v>
      </c>
      <c r="S168" s="180">
        <v>16</v>
      </c>
      <c r="T168" s="59">
        <f t="shared" si="4"/>
        <v>31</v>
      </c>
    </row>
    <row r="169" spans="2:20" ht="33.75" x14ac:dyDescent="0.2">
      <c r="B169" s="57">
        <v>91</v>
      </c>
      <c r="C169" s="180" t="s">
        <v>249</v>
      </c>
      <c r="D169" s="180" t="s">
        <v>257</v>
      </c>
      <c r="E169" s="181" t="s">
        <v>294</v>
      </c>
      <c r="F169" s="181">
        <v>1</v>
      </c>
      <c r="G169" s="181">
        <v>1</v>
      </c>
      <c r="H169" s="180" t="s">
        <v>132</v>
      </c>
      <c r="I169" s="180" t="s">
        <v>303</v>
      </c>
      <c r="J169" s="180" t="s">
        <v>138</v>
      </c>
      <c r="K169" s="180" t="s">
        <v>324</v>
      </c>
      <c r="L169" s="182" t="s">
        <v>33</v>
      </c>
      <c r="M169" s="181" t="s">
        <v>3</v>
      </c>
      <c r="N169" s="180" t="s">
        <v>359</v>
      </c>
      <c r="O169" s="181">
        <v>12</v>
      </c>
      <c r="P169" s="183">
        <v>44511</v>
      </c>
      <c r="Q169" s="183">
        <v>44512</v>
      </c>
      <c r="R169" s="180">
        <v>14</v>
      </c>
      <c r="S169" s="180">
        <v>11</v>
      </c>
      <c r="T169" s="59">
        <f t="shared" si="4"/>
        <v>25</v>
      </c>
    </row>
    <row r="170" spans="2:20" ht="33.75" x14ac:dyDescent="0.2">
      <c r="B170" s="57">
        <v>92</v>
      </c>
      <c r="C170" s="180" t="s">
        <v>249</v>
      </c>
      <c r="D170" s="180" t="s">
        <v>257</v>
      </c>
      <c r="E170" s="181" t="s">
        <v>294</v>
      </c>
      <c r="F170" s="181">
        <v>1</v>
      </c>
      <c r="G170" s="181">
        <v>2</v>
      </c>
      <c r="H170" s="180" t="s">
        <v>132</v>
      </c>
      <c r="I170" s="180" t="s">
        <v>303</v>
      </c>
      <c r="J170" s="180" t="s">
        <v>138</v>
      </c>
      <c r="K170" s="180" t="s">
        <v>324</v>
      </c>
      <c r="L170" s="182" t="s">
        <v>33</v>
      </c>
      <c r="M170" s="181" t="s">
        <v>3</v>
      </c>
      <c r="N170" s="180" t="s">
        <v>359</v>
      </c>
      <c r="O170" s="181">
        <v>12</v>
      </c>
      <c r="P170" s="183">
        <v>44511</v>
      </c>
      <c r="Q170" s="183">
        <v>44512</v>
      </c>
      <c r="R170" s="180">
        <v>11</v>
      </c>
      <c r="S170" s="180">
        <v>12</v>
      </c>
      <c r="T170" s="59">
        <f t="shared" si="4"/>
        <v>23</v>
      </c>
    </row>
    <row r="171" spans="2:20" ht="33.75" x14ac:dyDescent="0.2">
      <c r="B171" s="57">
        <v>93</v>
      </c>
      <c r="C171" s="180" t="s">
        <v>249</v>
      </c>
      <c r="D171" s="180" t="s">
        <v>257</v>
      </c>
      <c r="E171" s="181" t="s">
        <v>294</v>
      </c>
      <c r="F171" s="181">
        <v>1</v>
      </c>
      <c r="G171" s="181">
        <v>3</v>
      </c>
      <c r="H171" s="180" t="s">
        <v>132</v>
      </c>
      <c r="I171" s="180" t="s">
        <v>303</v>
      </c>
      <c r="J171" s="180" t="s">
        <v>138</v>
      </c>
      <c r="K171" s="180" t="s">
        <v>324</v>
      </c>
      <c r="L171" s="182" t="s">
        <v>33</v>
      </c>
      <c r="M171" s="181" t="s">
        <v>3</v>
      </c>
      <c r="N171" s="180" t="s">
        <v>359</v>
      </c>
      <c r="O171" s="181">
        <v>12</v>
      </c>
      <c r="P171" s="183">
        <v>44511</v>
      </c>
      <c r="Q171" s="183">
        <v>44512</v>
      </c>
      <c r="R171" s="180">
        <v>15</v>
      </c>
      <c r="S171" s="180">
        <v>8</v>
      </c>
      <c r="T171" s="59">
        <f t="shared" si="4"/>
        <v>23</v>
      </c>
    </row>
    <row r="172" spans="2:20" ht="22.5" x14ac:dyDescent="0.2">
      <c r="B172" s="57">
        <v>94</v>
      </c>
      <c r="C172" s="180" t="s">
        <v>250</v>
      </c>
      <c r="D172" s="180" t="s">
        <v>257</v>
      </c>
      <c r="E172" s="181" t="s">
        <v>295</v>
      </c>
      <c r="F172" s="181">
        <v>1</v>
      </c>
      <c r="G172" s="181">
        <v>1</v>
      </c>
      <c r="H172" s="180" t="s">
        <v>132</v>
      </c>
      <c r="I172" s="180" t="s">
        <v>303</v>
      </c>
      <c r="J172" s="180" t="s">
        <v>140</v>
      </c>
      <c r="K172" s="180" t="s">
        <v>341</v>
      </c>
      <c r="L172" s="182" t="s">
        <v>33</v>
      </c>
      <c r="M172" s="181" t="s">
        <v>3</v>
      </c>
      <c r="N172" s="180" t="s">
        <v>347</v>
      </c>
      <c r="O172" s="181">
        <v>2</v>
      </c>
      <c r="P172" s="183">
        <v>44512</v>
      </c>
      <c r="Q172" s="183">
        <v>44512</v>
      </c>
      <c r="R172" s="180">
        <v>8</v>
      </c>
      <c r="S172" s="180">
        <v>12</v>
      </c>
      <c r="T172" s="59">
        <f t="shared" si="4"/>
        <v>20</v>
      </c>
    </row>
    <row r="173" spans="2:20" ht="45" x14ac:dyDescent="0.2">
      <c r="B173" s="57">
        <v>95</v>
      </c>
      <c r="C173" s="180" t="s">
        <v>251</v>
      </c>
      <c r="D173" s="180" t="s">
        <v>257</v>
      </c>
      <c r="E173" s="181" t="s">
        <v>296</v>
      </c>
      <c r="F173" s="181">
        <v>1</v>
      </c>
      <c r="G173" s="181">
        <v>1</v>
      </c>
      <c r="H173" s="180" t="s">
        <v>132</v>
      </c>
      <c r="I173" s="180" t="s">
        <v>303</v>
      </c>
      <c r="J173" s="180" t="s">
        <v>138</v>
      </c>
      <c r="K173" s="180" t="s">
        <v>342</v>
      </c>
      <c r="L173" s="182" t="s">
        <v>33</v>
      </c>
      <c r="M173" s="181" t="s">
        <v>3</v>
      </c>
      <c r="N173" s="180" t="s">
        <v>359</v>
      </c>
      <c r="O173" s="181">
        <v>20</v>
      </c>
      <c r="P173" s="183">
        <v>44516</v>
      </c>
      <c r="Q173" s="183">
        <v>44522</v>
      </c>
      <c r="R173" s="180">
        <v>13</v>
      </c>
      <c r="S173" s="180">
        <v>13</v>
      </c>
      <c r="T173" s="59">
        <f t="shared" si="4"/>
        <v>26</v>
      </c>
    </row>
    <row r="174" spans="2:20" ht="45" x14ac:dyDescent="0.2">
      <c r="B174" s="57">
        <v>96</v>
      </c>
      <c r="C174" s="180" t="s">
        <v>251</v>
      </c>
      <c r="D174" s="180" t="s">
        <v>257</v>
      </c>
      <c r="E174" s="181" t="s">
        <v>296</v>
      </c>
      <c r="F174" s="181">
        <v>1</v>
      </c>
      <c r="G174" s="181">
        <v>2</v>
      </c>
      <c r="H174" s="180" t="s">
        <v>132</v>
      </c>
      <c r="I174" s="180" t="s">
        <v>303</v>
      </c>
      <c r="J174" s="180" t="s">
        <v>138</v>
      </c>
      <c r="K174" s="180" t="s">
        <v>342</v>
      </c>
      <c r="L174" s="182" t="s">
        <v>33</v>
      </c>
      <c r="M174" s="181" t="s">
        <v>3</v>
      </c>
      <c r="N174" s="180" t="s">
        <v>359</v>
      </c>
      <c r="O174" s="181">
        <v>20</v>
      </c>
      <c r="P174" s="183">
        <v>44516</v>
      </c>
      <c r="Q174" s="183">
        <v>44523</v>
      </c>
      <c r="R174" s="180">
        <v>8</v>
      </c>
      <c r="S174" s="180">
        <v>16</v>
      </c>
      <c r="T174" s="59">
        <f t="shared" si="4"/>
        <v>24</v>
      </c>
    </row>
    <row r="175" spans="2:20" ht="45" x14ac:dyDescent="0.2">
      <c r="B175" s="57">
        <v>97</v>
      </c>
      <c r="C175" s="180" t="s">
        <v>251</v>
      </c>
      <c r="D175" s="180" t="s">
        <v>257</v>
      </c>
      <c r="E175" s="181" t="s">
        <v>296</v>
      </c>
      <c r="F175" s="181">
        <v>1</v>
      </c>
      <c r="G175" s="181">
        <v>3</v>
      </c>
      <c r="H175" s="180" t="s">
        <v>132</v>
      </c>
      <c r="I175" s="180" t="s">
        <v>303</v>
      </c>
      <c r="J175" s="180" t="s">
        <v>138</v>
      </c>
      <c r="K175" s="180" t="s">
        <v>342</v>
      </c>
      <c r="L175" s="182" t="s">
        <v>33</v>
      </c>
      <c r="M175" s="181" t="s">
        <v>3</v>
      </c>
      <c r="N175" s="180" t="s">
        <v>359</v>
      </c>
      <c r="O175" s="181">
        <v>20</v>
      </c>
      <c r="P175" s="183">
        <v>44516</v>
      </c>
      <c r="Q175" s="183">
        <v>44522</v>
      </c>
      <c r="R175" s="180">
        <v>11</v>
      </c>
      <c r="S175" s="180">
        <v>14</v>
      </c>
      <c r="T175" s="59">
        <f t="shared" si="4"/>
        <v>25</v>
      </c>
    </row>
    <row r="176" spans="2:20" ht="45" x14ac:dyDescent="0.2">
      <c r="B176" s="57">
        <v>98</v>
      </c>
      <c r="C176" s="180" t="s">
        <v>251</v>
      </c>
      <c r="D176" s="180" t="s">
        <v>257</v>
      </c>
      <c r="E176" s="181" t="s">
        <v>296</v>
      </c>
      <c r="F176" s="181">
        <v>1</v>
      </c>
      <c r="G176" s="181">
        <v>4</v>
      </c>
      <c r="H176" s="180" t="s">
        <v>132</v>
      </c>
      <c r="I176" s="180" t="s">
        <v>303</v>
      </c>
      <c r="J176" s="180" t="s">
        <v>138</v>
      </c>
      <c r="K176" s="180" t="s">
        <v>342</v>
      </c>
      <c r="L176" s="182" t="s">
        <v>33</v>
      </c>
      <c r="M176" s="181" t="s">
        <v>3</v>
      </c>
      <c r="N176" s="180" t="s">
        <v>359</v>
      </c>
      <c r="O176" s="181">
        <v>20</v>
      </c>
      <c r="P176" s="183">
        <v>44518</v>
      </c>
      <c r="Q176" s="183">
        <v>44524</v>
      </c>
      <c r="R176" s="180">
        <v>8</v>
      </c>
      <c r="S176" s="180">
        <v>12</v>
      </c>
      <c r="T176" s="59">
        <f t="shared" si="4"/>
        <v>20</v>
      </c>
    </row>
    <row r="177" spans="2:20" ht="22.5" x14ac:dyDescent="0.2">
      <c r="B177" s="57">
        <v>99</v>
      </c>
      <c r="C177" s="180" t="s">
        <v>252</v>
      </c>
      <c r="D177" s="180" t="s">
        <v>257</v>
      </c>
      <c r="E177" s="181" t="s">
        <v>297</v>
      </c>
      <c r="F177" s="181">
        <v>1</v>
      </c>
      <c r="G177" s="181">
        <v>1</v>
      </c>
      <c r="H177" s="180" t="s">
        <v>132</v>
      </c>
      <c r="I177" s="180" t="s">
        <v>303</v>
      </c>
      <c r="J177" s="180" t="s">
        <v>138</v>
      </c>
      <c r="K177" s="180" t="s">
        <v>166</v>
      </c>
      <c r="L177" s="182" t="s">
        <v>33</v>
      </c>
      <c r="M177" s="181" t="s">
        <v>3</v>
      </c>
      <c r="N177" s="180" t="s">
        <v>347</v>
      </c>
      <c r="O177" s="181">
        <v>50</v>
      </c>
      <c r="P177" s="183">
        <v>44522</v>
      </c>
      <c r="Q177" s="183">
        <v>44540</v>
      </c>
      <c r="R177" s="180">
        <v>62</v>
      </c>
      <c r="S177" s="180">
        <v>18</v>
      </c>
      <c r="T177" s="59">
        <f t="shared" si="4"/>
        <v>80</v>
      </c>
    </row>
    <row r="178" spans="2:20" ht="22.5" x14ac:dyDescent="0.2">
      <c r="B178" s="57">
        <v>100</v>
      </c>
      <c r="C178" s="181" t="s">
        <v>253</v>
      </c>
      <c r="D178" s="180" t="s">
        <v>257</v>
      </c>
      <c r="E178" s="181" t="s">
        <v>298</v>
      </c>
      <c r="F178" s="181">
        <v>2</v>
      </c>
      <c r="G178" s="181">
        <v>1</v>
      </c>
      <c r="H178" s="180" t="s">
        <v>132</v>
      </c>
      <c r="I178" s="180" t="s">
        <v>136</v>
      </c>
      <c r="J178" s="180" t="s">
        <v>138</v>
      </c>
      <c r="K178" s="180" t="s">
        <v>343</v>
      </c>
      <c r="L178" s="182" t="s">
        <v>33</v>
      </c>
      <c r="M178" s="181" t="s">
        <v>3</v>
      </c>
      <c r="N178" s="180" t="s">
        <v>350</v>
      </c>
      <c r="O178" s="181">
        <v>16</v>
      </c>
      <c r="P178" s="184">
        <v>44523</v>
      </c>
      <c r="Q178" s="184">
        <v>44524</v>
      </c>
      <c r="R178" s="180">
        <v>7</v>
      </c>
      <c r="S178" s="180">
        <v>4</v>
      </c>
      <c r="T178" s="59">
        <f t="shared" si="4"/>
        <v>11</v>
      </c>
    </row>
    <row r="179" spans="2:20" ht="22.5" x14ac:dyDescent="0.2">
      <c r="B179" s="57">
        <v>101</v>
      </c>
      <c r="C179" s="181" t="s">
        <v>254</v>
      </c>
      <c r="D179" s="180" t="s">
        <v>257</v>
      </c>
      <c r="E179" s="181" t="s">
        <v>299</v>
      </c>
      <c r="F179" s="181">
        <v>2</v>
      </c>
      <c r="G179" s="181">
        <v>1</v>
      </c>
      <c r="H179" s="180" t="s">
        <v>132</v>
      </c>
      <c r="I179" s="180" t="s">
        <v>136</v>
      </c>
      <c r="J179" s="180" t="s">
        <v>138</v>
      </c>
      <c r="K179" s="180" t="s">
        <v>344</v>
      </c>
      <c r="L179" s="182" t="s">
        <v>33</v>
      </c>
      <c r="M179" s="181" t="s">
        <v>3</v>
      </c>
      <c r="N179" s="180" t="s">
        <v>350</v>
      </c>
      <c r="O179" s="181">
        <v>25</v>
      </c>
      <c r="P179" s="184">
        <v>44529</v>
      </c>
      <c r="Q179" s="184">
        <v>44533</v>
      </c>
      <c r="R179" s="180">
        <v>18</v>
      </c>
      <c r="S179" s="180">
        <v>11</v>
      </c>
      <c r="T179" s="59">
        <f t="shared" si="4"/>
        <v>29</v>
      </c>
    </row>
    <row r="180" spans="2:20" ht="22.5" x14ac:dyDescent="0.2">
      <c r="B180" s="57">
        <v>102</v>
      </c>
      <c r="C180" s="181" t="s">
        <v>255</v>
      </c>
      <c r="D180" s="180" t="s">
        <v>257</v>
      </c>
      <c r="E180" s="181" t="s">
        <v>300</v>
      </c>
      <c r="F180" s="181">
        <v>1</v>
      </c>
      <c r="G180" s="181">
        <v>1</v>
      </c>
      <c r="H180" s="180" t="s">
        <v>132</v>
      </c>
      <c r="I180" s="180" t="s">
        <v>136</v>
      </c>
      <c r="J180" s="180" t="s">
        <v>141</v>
      </c>
      <c r="K180" s="180" t="s">
        <v>344</v>
      </c>
      <c r="L180" s="182" t="s">
        <v>33</v>
      </c>
      <c r="M180" s="181" t="s">
        <v>3</v>
      </c>
      <c r="N180" s="180" t="s">
        <v>350</v>
      </c>
      <c r="O180" s="181">
        <v>5</v>
      </c>
      <c r="P180" s="184">
        <v>44547</v>
      </c>
      <c r="Q180" s="184">
        <v>44547</v>
      </c>
      <c r="R180" s="185">
        <v>28</v>
      </c>
      <c r="S180" s="185">
        <v>25</v>
      </c>
      <c r="T180" s="59">
        <f t="shared" si="4"/>
        <v>53</v>
      </c>
    </row>
    <row r="181" spans="2:20" ht="22.5" x14ac:dyDescent="0.2">
      <c r="B181" s="57">
        <v>103</v>
      </c>
      <c r="C181" s="181" t="s">
        <v>255</v>
      </c>
      <c r="D181" s="180" t="s">
        <v>257</v>
      </c>
      <c r="E181" s="181" t="s">
        <v>300</v>
      </c>
      <c r="F181" s="181">
        <v>1</v>
      </c>
      <c r="G181" s="181">
        <v>2</v>
      </c>
      <c r="H181" s="180" t="s">
        <v>132</v>
      </c>
      <c r="I181" s="180" t="s">
        <v>136</v>
      </c>
      <c r="J181" s="180" t="s">
        <v>141</v>
      </c>
      <c r="K181" s="180" t="s">
        <v>344</v>
      </c>
      <c r="L181" s="182" t="s">
        <v>33</v>
      </c>
      <c r="M181" s="181" t="s">
        <v>3</v>
      </c>
      <c r="N181" s="180" t="s">
        <v>350</v>
      </c>
      <c r="O181" s="181">
        <v>5</v>
      </c>
      <c r="P181" s="184">
        <v>44547</v>
      </c>
      <c r="Q181" s="184">
        <v>44547</v>
      </c>
      <c r="R181" s="185">
        <v>28</v>
      </c>
      <c r="S181" s="185">
        <v>25</v>
      </c>
      <c r="T181" s="59">
        <f t="shared" si="4"/>
        <v>53</v>
      </c>
    </row>
    <row r="182" spans="2:20" ht="22.5" x14ac:dyDescent="0.2">
      <c r="B182" s="57">
        <v>104</v>
      </c>
      <c r="C182" s="181" t="s">
        <v>255</v>
      </c>
      <c r="D182" s="180" t="s">
        <v>257</v>
      </c>
      <c r="E182" s="181" t="s">
        <v>300</v>
      </c>
      <c r="F182" s="181">
        <v>1</v>
      </c>
      <c r="G182" s="181">
        <v>3</v>
      </c>
      <c r="H182" s="180" t="s">
        <v>132</v>
      </c>
      <c r="I182" s="180" t="s">
        <v>136</v>
      </c>
      <c r="J182" s="180" t="s">
        <v>141</v>
      </c>
      <c r="K182" s="180" t="s">
        <v>344</v>
      </c>
      <c r="L182" s="182" t="s">
        <v>33</v>
      </c>
      <c r="M182" s="181" t="s">
        <v>3</v>
      </c>
      <c r="N182" s="180" t="s">
        <v>350</v>
      </c>
      <c r="O182" s="181">
        <v>5</v>
      </c>
      <c r="P182" s="184">
        <v>44547</v>
      </c>
      <c r="Q182" s="184">
        <v>44547</v>
      </c>
      <c r="R182" s="185">
        <v>28</v>
      </c>
      <c r="S182" s="185">
        <v>20</v>
      </c>
      <c r="T182" s="59">
        <f t="shared" si="4"/>
        <v>48</v>
      </c>
    </row>
    <row r="183" spans="2:20" ht="33.75" x14ac:dyDescent="0.2">
      <c r="B183" s="57">
        <v>105</v>
      </c>
      <c r="C183" s="180" t="s">
        <v>246</v>
      </c>
      <c r="D183" s="180" t="s">
        <v>257</v>
      </c>
      <c r="E183" s="181" t="s">
        <v>301</v>
      </c>
      <c r="F183" s="181">
        <v>1</v>
      </c>
      <c r="G183" s="181">
        <v>1</v>
      </c>
      <c r="H183" s="180" t="s">
        <v>132</v>
      </c>
      <c r="I183" s="180" t="s">
        <v>303</v>
      </c>
      <c r="J183" s="180" t="s">
        <v>141</v>
      </c>
      <c r="K183" s="180" t="s">
        <v>345</v>
      </c>
      <c r="L183" s="182" t="s">
        <v>33</v>
      </c>
      <c r="M183" s="181" t="s">
        <v>3</v>
      </c>
      <c r="N183" s="180" t="s">
        <v>359</v>
      </c>
      <c r="O183" s="181">
        <v>4</v>
      </c>
      <c r="P183" s="183">
        <v>44546</v>
      </c>
      <c r="Q183" s="183">
        <v>44547</v>
      </c>
      <c r="R183" s="185">
        <v>5</v>
      </c>
      <c r="S183" s="185">
        <v>15</v>
      </c>
      <c r="T183" s="59">
        <f t="shared" si="4"/>
        <v>20</v>
      </c>
    </row>
    <row r="184" spans="2:20" ht="67.5" x14ac:dyDescent="0.2">
      <c r="B184" s="57">
        <v>106</v>
      </c>
      <c r="C184" s="181" t="s">
        <v>256</v>
      </c>
      <c r="D184" s="180" t="s">
        <v>89</v>
      </c>
      <c r="E184" s="181" t="s">
        <v>135</v>
      </c>
      <c r="F184" s="181" t="s">
        <v>135</v>
      </c>
      <c r="G184" s="181">
        <v>1</v>
      </c>
      <c r="H184" s="180" t="s">
        <v>131</v>
      </c>
      <c r="I184" s="180" t="s">
        <v>303</v>
      </c>
      <c r="J184" s="180" t="s">
        <v>304</v>
      </c>
      <c r="K184" s="180" t="s">
        <v>346</v>
      </c>
      <c r="L184" s="182" t="s">
        <v>33</v>
      </c>
      <c r="M184" s="181" t="s">
        <v>3</v>
      </c>
      <c r="N184" s="180" t="s">
        <v>352</v>
      </c>
      <c r="O184" s="181">
        <v>1</v>
      </c>
      <c r="P184" s="184">
        <v>44406</v>
      </c>
      <c r="Q184" s="184">
        <v>44406</v>
      </c>
      <c r="R184" s="180">
        <v>7</v>
      </c>
      <c r="S184" s="180">
        <v>19</v>
      </c>
      <c r="T184" s="59">
        <f t="shared" si="4"/>
        <v>26</v>
      </c>
    </row>
    <row r="185" spans="2:20" ht="67.5" x14ac:dyDescent="0.2">
      <c r="B185" s="57">
        <v>107</v>
      </c>
      <c r="C185" s="181" t="s">
        <v>256</v>
      </c>
      <c r="D185" s="180" t="s">
        <v>89</v>
      </c>
      <c r="E185" s="181" t="s">
        <v>135</v>
      </c>
      <c r="F185" s="181" t="s">
        <v>135</v>
      </c>
      <c r="G185" s="181">
        <v>2</v>
      </c>
      <c r="H185" s="180" t="s">
        <v>131</v>
      </c>
      <c r="I185" s="180" t="s">
        <v>303</v>
      </c>
      <c r="J185" s="180" t="s">
        <v>304</v>
      </c>
      <c r="K185" s="180" t="s">
        <v>346</v>
      </c>
      <c r="L185" s="182" t="s">
        <v>33</v>
      </c>
      <c r="M185" s="181" t="s">
        <v>3</v>
      </c>
      <c r="N185" s="180" t="s">
        <v>352</v>
      </c>
      <c r="O185" s="181">
        <v>1</v>
      </c>
      <c r="P185" s="184">
        <v>44434</v>
      </c>
      <c r="Q185" s="184">
        <v>44434</v>
      </c>
      <c r="R185" s="180">
        <v>10</v>
      </c>
      <c r="S185" s="180">
        <v>50</v>
      </c>
      <c r="T185" s="59">
        <f t="shared" si="4"/>
        <v>60</v>
      </c>
    </row>
    <row r="186" spans="2:20" ht="14.25" x14ac:dyDescent="0.2">
      <c r="B186" s="2"/>
      <c r="E186" s="2"/>
      <c r="F186" s="2"/>
      <c r="G186" s="2"/>
      <c r="H186" s="2"/>
      <c r="I186" s="2"/>
      <c r="J186" s="2"/>
      <c r="L186" s="2"/>
      <c r="M186" s="2"/>
      <c r="N186" s="19"/>
      <c r="O186" s="2"/>
      <c r="P186" s="2"/>
      <c r="Q186" s="2"/>
    </row>
    <row r="187" spans="2:20" ht="14.25" x14ac:dyDescent="0.2">
      <c r="B187" s="2"/>
      <c r="E187" s="2"/>
      <c r="F187" s="2"/>
      <c r="G187" s="2"/>
      <c r="H187" s="2"/>
      <c r="I187" s="2"/>
      <c r="J187" s="2"/>
      <c r="L187" s="2"/>
      <c r="M187" s="2"/>
      <c r="N187" s="19"/>
      <c r="O187" s="2"/>
      <c r="P187" s="2"/>
      <c r="Q187" s="2"/>
    </row>
    <row r="188" spans="2:20" ht="14.25" x14ac:dyDescent="0.2">
      <c r="B188" s="2"/>
      <c r="E188" s="2"/>
      <c r="F188" s="2"/>
      <c r="G188" s="2"/>
      <c r="H188" s="2"/>
      <c r="I188" s="2"/>
      <c r="J188" s="2"/>
      <c r="L188" s="2"/>
      <c r="M188" s="2"/>
      <c r="N188" s="19"/>
      <c r="O188" s="2"/>
      <c r="P188" s="2"/>
      <c r="Q188" s="2"/>
    </row>
    <row r="189" spans="2:20" ht="14.25" x14ac:dyDescent="0.2">
      <c r="B189" s="2"/>
      <c r="E189" s="2"/>
      <c r="F189" s="2"/>
      <c r="G189" s="2"/>
      <c r="H189" s="2"/>
      <c r="I189" s="2"/>
      <c r="J189" s="2"/>
      <c r="L189" s="2"/>
      <c r="M189" s="2"/>
      <c r="N189" s="19"/>
      <c r="O189" s="2"/>
      <c r="P189" s="2"/>
      <c r="Q189" s="2"/>
    </row>
    <row r="190" spans="2:20" ht="14.25" x14ac:dyDescent="0.2">
      <c r="B190" s="2"/>
      <c r="E190" s="2"/>
      <c r="F190" s="2"/>
      <c r="G190" s="2"/>
      <c r="H190" s="2"/>
      <c r="I190" s="2"/>
      <c r="J190" s="2"/>
      <c r="L190" s="2"/>
      <c r="M190" s="2"/>
      <c r="N190" s="19"/>
      <c r="O190" s="2"/>
      <c r="P190" s="2"/>
      <c r="Q190" s="2"/>
    </row>
    <row r="191" spans="2:20" ht="14.25" x14ac:dyDescent="0.2">
      <c r="B191" s="2"/>
      <c r="E191" s="2"/>
      <c r="F191" s="2"/>
      <c r="G191" s="2"/>
      <c r="H191" s="2"/>
      <c r="I191" s="2"/>
      <c r="J191" s="2"/>
      <c r="L191" s="2"/>
      <c r="M191" s="2"/>
      <c r="N191" s="19"/>
      <c r="O191" s="2"/>
      <c r="P191" s="2"/>
      <c r="Q191" s="2"/>
    </row>
    <row r="192" spans="2:20" ht="14.25" x14ac:dyDescent="0.2">
      <c r="B192" s="2"/>
      <c r="E192" s="2"/>
      <c r="F192" s="2"/>
      <c r="G192" s="2"/>
      <c r="H192" s="2"/>
      <c r="I192" s="2"/>
      <c r="J192" s="2"/>
      <c r="L192" s="2"/>
      <c r="M192" s="2"/>
      <c r="N192" s="19"/>
      <c r="O192" s="2"/>
      <c r="P192" s="2"/>
      <c r="Q192" s="2"/>
    </row>
    <row r="193" spans="2:17" ht="14.25" x14ac:dyDescent="0.2">
      <c r="B193" s="2"/>
      <c r="E193" s="2"/>
      <c r="F193" s="2"/>
      <c r="G193" s="2"/>
      <c r="H193" s="2"/>
      <c r="I193" s="2"/>
      <c r="J193" s="2"/>
      <c r="L193" s="2"/>
      <c r="M193" s="2"/>
      <c r="N193" s="19"/>
      <c r="O193" s="2"/>
      <c r="P193" s="2"/>
      <c r="Q193" s="2"/>
    </row>
    <row r="194" spans="2:17" ht="14.25" x14ac:dyDescent="0.2">
      <c r="B194" s="2"/>
      <c r="E194" s="2"/>
      <c r="F194" s="2"/>
      <c r="G194" s="2"/>
      <c r="H194" s="2"/>
      <c r="I194" s="2"/>
      <c r="J194" s="2"/>
      <c r="L194" s="2"/>
      <c r="M194" s="2"/>
      <c r="N194" s="19"/>
      <c r="O194" s="2"/>
      <c r="P194" s="2"/>
      <c r="Q194" s="2"/>
    </row>
    <row r="195" spans="2:17" ht="14.25" x14ac:dyDescent="0.2">
      <c r="B195" s="2"/>
      <c r="E195" s="2"/>
      <c r="F195" s="2"/>
      <c r="G195" s="2"/>
      <c r="H195" s="2"/>
      <c r="I195" s="2"/>
      <c r="J195" s="2"/>
      <c r="L195" s="2"/>
      <c r="M195" s="2"/>
      <c r="N195" s="19"/>
      <c r="O195" s="2"/>
      <c r="P195" s="2"/>
      <c r="Q195" s="2"/>
    </row>
    <row r="196" spans="2:17" ht="14.25" x14ac:dyDescent="0.2">
      <c r="B196" s="2"/>
      <c r="E196" s="2"/>
      <c r="F196" s="2"/>
      <c r="G196" s="2"/>
      <c r="H196" s="2"/>
      <c r="I196" s="2"/>
      <c r="J196" s="2"/>
      <c r="L196" s="2"/>
      <c r="M196" s="2"/>
      <c r="N196" s="19"/>
      <c r="O196" s="2"/>
      <c r="P196" s="2"/>
      <c r="Q196" s="2"/>
    </row>
    <row r="197" spans="2:17" ht="14.25" x14ac:dyDescent="0.2">
      <c r="B197" s="2"/>
      <c r="E197" s="2"/>
      <c r="F197" s="2"/>
      <c r="G197" s="2"/>
      <c r="H197" s="2"/>
      <c r="I197" s="2"/>
      <c r="J197" s="2"/>
      <c r="L197" s="2"/>
      <c r="M197" s="2"/>
      <c r="N197" s="19"/>
      <c r="O197" s="2"/>
      <c r="P197" s="2"/>
      <c r="Q197" s="2"/>
    </row>
    <row r="198" spans="2:17" ht="14.25" x14ac:dyDescent="0.2">
      <c r="B198" s="2"/>
      <c r="E198" s="2"/>
      <c r="F198" s="2"/>
      <c r="G198" s="2"/>
      <c r="H198" s="2"/>
      <c r="I198" s="2"/>
      <c r="J198" s="2"/>
      <c r="L198" s="2"/>
      <c r="M198" s="2"/>
      <c r="N198" s="19"/>
      <c r="O198" s="2"/>
      <c r="P198" s="2"/>
      <c r="Q198" s="2"/>
    </row>
    <row r="199" spans="2:17" ht="14.25" x14ac:dyDescent="0.2">
      <c r="B199" s="2"/>
      <c r="E199" s="2"/>
      <c r="F199" s="2"/>
      <c r="G199" s="2"/>
      <c r="H199" s="2"/>
      <c r="I199" s="2"/>
      <c r="J199" s="2"/>
      <c r="L199" s="2"/>
      <c r="M199" s="2"/>
      <c r="N199" s="19"/>
      <c r="O199" s="2"/>
      <c r="P199" s="2"/>
      <c r="Q199" s="2"/>
    </row>
    <row r="200" spans="2:17" ht="14.25" x14ac:dyDescent="0.2">
      <c r="B200" s="2"/>
      <c r="E200" s="2"/>
      <c r="F200" s="2"/>
      <c r="G200" s="2"/>
      <c r="H200" s="2"/>
      <c r="I200" s="2"/>
      <c r="J200" s="2"/>
      <c r="L200" s="2"/>
      <c r="M200" s="2"/>
      <c r="N200" s="19"/>
      <c r="O200" s="2"/>
      <c r="P200" s="2"/>
      <c r="Q200" s="2"/>
    </row>
    <row r="201" spans="2:17" ht="14.25" x14ac:dyDescent="0.2">
      <c r="B201" s="2"/>
      <c r="E201" s="2"/>
      <c r="F201" s="2"/>
      <c r="G201" s="2"/>
      <c r="H201" s="2"/>
      <c r="I201" s="2"/>
      <c r="J201" s="2"/>
      <c r="L201" s="2"/>
      <c r="M201" s="2"/>
      <c r="N201" s="19"/>
      <c r="O201" s="2"/>
      <c r="P201" s="2"/>
      <c r="Q201" s="2"/>
    </row>
    <row r="202" spans="2:17" ht="14.25" x14ac:dyDescent="0.2">
      <c r="B202" s="2"/>
      <c r="E202" s="2"/>
      <c r="F202" s="2"/>
      <c r="G202" s="2"/>
      <c r="H202" s="2"/>
      <c r="I202" s="2"/>
      <c r="J202" s="2"/>
      <c r="L202" s="2"/>
      <c r="M202" s="2"/>
      <c r="N202" s="19"/>
      <c r="O202" s="2"/>
      <c r="P202" s="2"/>
      <c r="Q202" s="2"/>
    </row>
    <row r="203" spans="2:17" ht="14.25" x14ac:dyDescent="0.2">
      <c r="B203" s="2"/>
      <c r="E203" s="2"/>
      <c r="F203" s="2"/>
      <c r="G203" s="2"/>
      <c r="H203" s="2"/>
      <c r="I203" s="2"/>
      <c r="J203" s="2"/>
      <c r="L203" s="2"/>
      <c r="M203" s="2"/>
      <c r="N203" s="19"/>
      <c r="O203" s="2"/>
      <c r="P203" s="2"/>
      <c r="Q203" s="2"/>
    </row>
    <row r="204" spans="2:17" ht="14.25" x14ac:dyDescent="0.2">
      <c r="B204" s="2"/>
      <c r="E204" s="2"/>
      <c r="F204" s="2"/>
      <c r="G204" s="2"/>
      <c r="H204" s="2"/>
      <c r="I204" s="2"/>
      <c r="J204" s="2"/>
      <c r="L204" s="2"/>
      <c r="M204" s="2"/>
      <c r="N204" s="19"/>
      <c r="O204" s="2"/>
      <c r="P204" s="2"/>
      <c r="Q204" s="2"/>
    </row>
    <row r="205" spans="2:17" ht="14.25" x14ac:dyDescent="0.2">
      <c r="B205" s="2"/>
      <c r="E205" s="2"/>
      <c r="F205" s="2"/>
      <c r="G205" s="2"/>
      <c r="H205" s="2"/>
      <c r="I205" s="2"/>
      <c r="J205" s="2"/>
      <c r="L205" s="2"/>
      <c r="M205" s="2"/>
      <c r="N205" s="19"/>
      <c r="O205" s="2"/>
      <c r="P205" s="2"/>
      <c r="Q205" s="2"/>
    </row>
    <row r="206" spans="2:17" ht="14.25" x14ac:dyDescent="0.2">
      <c r="B206" s="2"/>
      <c r="E206" s="2"/>
      <c r="F206" s="2"/>
      <c r="G206" s="2"/>
      <c r="H206" s="2"/>
      <c r="I206" s="2"/>
      <c r="J206" s="2"/>
      <c r="L206" s="2"/>
      <c r="M206" s="2"/>
      <c r="N206" s="19"/>
      <c r="O206" s="2"/>
      <c r="P206" s="2"/>
      <c r="Q206" s="2"/>
    </row>
    <row r="207" spans="2:17" ht="14.25" x14ac:dyDescent="0.2">
      <c r="B207" s="2"/>
      <c r="E207" s="2"/>
      <c r="F207" s="2"/>
      <c r="G207" s="2"/>
      <c r="H207" s="2"/>
      <c r="I207" s="2"/>
      <c r="J207" s="2"/>
      <c r="L207" s="2"/>
      <c r="M207" s="2"/>
      <c r="N207" s="19"/>
      <c r="O207" s="2"/>
      <c r="P207" s="2"/>
      <c r="Q207" s="2"/>
    </row>
    <row r="208" spans="2:17" ht="14.25" x14ac:dyDescent="0.2">
      <c r="B208" s="2"/>
      <c r="E208" s="2"/>
      <c r="F208" s="2"/>
      <c r="G208" s="2"/>
      <c r="H208" s="2"/>
      <c r="I208" s="2"/>
      <c r="J208" s="2"/>
      <c r="L208" s="2"/>
      <c r="M208" s="2"/>
      <c r="N208" s="19"/>
      <c r="O208" s="2"/>
      <c r="P208" s="2"/>
      <c r="Q208" s="2"/>
    </row>
    <row r="209" spans="2:17" ht="14.25" x14ac:dyDescent="0.2">
      <c r="B209" s="2"/>
      <c r="E209" s="2"/>
      <c r="F209" s="2"/>
      <c r="G209" s="2"/>
      <c r="H209" s="2"/>
      <c r="I209" s="2"/>
      <c r="J209" s="2"/>
      <c r="L209" s="2"/>
      <c r="M209" s="2"/>
      <c r="N209" s="19"/>
      <c r="O209" s="2"/>
      <c r="P209" s="2"/>
      <c r="Q209" s="2"/>
    </row>
    <row r="210" spans="2:17" ht="14.25" x14ac:dyDescent="0.2">
      <c r="B210" s="2"/>
      <c r="E210" s="2"/>
      <c r="F210" s="2"/>
      <c r="G210" s="2"/>
      <c r="H210" s="2"/>
      <c r="I210" s="2"/>
      <c r="J210" s="2"/>
      <c r="L210" s="2"/>
      <c r="M210" s="2"/>
      <c r="N210" s="19"/>
      <c r="O210" s="2"/>
      <c r="P210" s="2"/>
      <c r="Q210" s="2"/>
    </row>
    <row r="211" spans="2:17" ht="14.25" x14ac:dyDescent="0.2">
      <c r="B211" s="2"/>
      <c r="E211" s="2"/>
      <c r="F211" s="2"/>
      <c r="G211" s="2"/>
      <c r="H211" s="2"/>
      <c r="I211" s="2"/>
      <c r="J211" s="2"/>
      <c r="L211" s="2"/>
      <c r="M211" s="2"/>
      <c r="N211" s="19"/>
      <c r="O211" s="2"/>
      <c r="P211" s="2"/>
      <c r="Q211" s="2"/>
    </row>
    <row r="212" spans="2:17" ht="14.25" x14ac:dyDescent="0.2">
      <c r="B212" s="2"/>
      <c r="E212" s="2"/>
      <c r="F212" s="2"/>
      <c r="G212" s="2"/>
      <c r="H212" s="2"/>
      <c r="I212" s="2"/>
      <c r="J212" s="2"/>
      <c r="L212" s="2"/>
      <c r="M212" s="2"/>
      <c r="N212" s="19"/>
      <c r="O212" s="2"/>
      <c r="P212" s="2"/>
      <c r="Q212" s="2"/>
    </row>
    <row r="213" spans="2:17" ht="14.25" x14ac:dyDescent="0.2">
      <c r="B213" s="2"/>
      <c r="E213" s="2"/>
      <c r="F213" s="2"/>
      <c r="G213" s="2"/>
      <c r="H213" s="2"/>
      <c r="I213" s="2"/>
      <c r="J213" s="2"/>
      <c r="L213" s="2"/>
      <c r="M213" s="2"/>
      <c r="N213" s="19"/>
      <c r="O213" s="2"/>
      <c r="P213" s="2"/>
      <c r="Q213" s="2"/>
    </row>
    <row r="214" spans="2:17" ht="14.25" x14ac:dyDescent="0.2">
      <c r="B214" s="2"/>
      <c r="E214" s="2"/>
      <c r="F214" s="2"/>
      <c r="G214" s="2"/>
      <c r="H214" s="2"/>
      <c r="I214" s="2"/>
      <c r="J214" s="2"/>
      <c r="L214" s="2"/>
      <c r="M214" s="2"/>
      <c r="N214" s="19"/>
      <c r="O214" s="2"/>
      <c r="P214" s="2"/>
      <c r="Q214" s="2"/>
    </row>
    <row r="215" spans="2:17" ht="14.25" x14ac:dyDescent="0.2">
      <c r="B215" s="2"/>
      <c r="E215" s="2"/>
      <c r="F215" s="2"/>
      <c r="G215" s="2"/>
      <c r="H215" s="2"/>
      <c r="I215" s="2"/>
      <c r="J215" s="2"/>
      <c r="L215" s="2"/>
      <c r="M215" s="2"/>
      <c r="N215" s="19"/>
      <c r="O215" s="2"/>
      <c r="P215" s="2"/>
      <c r="Q215" s="2"/>
    </row>
    <row r="216" spans="2:17" ht="14.25" x14ac:dyDescent="0.2">
      <c r="B216" s="2"/>
      <c r="E216" s="2"/>
      <c r="F216" s="2"/>
      <c r="G216" s="2"/>
      <c r="H216" s="2"/>
      <c r="I216" s="2"/>
      <c r="J216" s="2"/>
      <c r="L216" s="2"/>
      <c r="M216" s="2"/>
      <c r="N216" s="19"/>
      <c r="O216" s="2"/>
      <c r="P216" s="2"/>
      <c r="Q216" s="2"/>
    </row>
    <row r="217" spans="2:17" ht="14.25" x14ac:dyDescent="0.2">
      <c r="B217" s="2"/>
      <c r="E217" s="2"/>
      <c r="F217" s="2"/>
      <c r="G217" s="2"/>
      <c r="H217" s="2"/>
      <c r="I217" s="2"/>
      <c r="J217" s="2"/>
      <c r="L217" s="2"/>
      <c r="M217" s="2"/>
      <c r="N217" s="19"/>
      <c r="O217" s="2"/>
      <c r="P217" s="2"/>
      <c r="Q217" s="2"/>
    </row>
    <row r="218" spans="2:17" ht="14.25" x14ac:dyDescent="0.2">
      <c r="B218" s="2"/>
      <c r="E218" s="2"/>
      <c r="F218" s="2"/>
      <c r="G218" s="2"/>
      <c r="H218" s="2"/>
      <c r="I218" s="2"/>
      <c r="J218" s="2"/>
      <c r="L218" s="2"/>
      <c r="M218" s="2"/>
      <c r="N218" s="19"/>
      <c r="O218" s="2"/>
      <c r="P218" s="2"/>
      <c r="Q218" s="2"/>
    </row>
    <row r="219" spans="2:17" ht="14.25" x14ac:dyDescent="0.2">
      <c r="B219" s="2"/>
      <c r="E219" s="2"/>
      <c r="F219" s="2"/>
      <c r="G219" s="2"/>
      <c r="H219" s="2"/>
      <c r="I219" s="2"/>
      <c r="J219" s="2"/>
      <c r="L219" s="2"/>
      <c r="M219" s="2"/>
      <c r="N219" s="19"/>
      <c r="O219" s="2"/>
      <c r="P219" s="2"/>
      <c r="Q219" s="2"/>
    </row>
    <row r="220" spans="2:17" ht="14.25" x14ac:dyDescent="0.2">
      <c r="B220" s="2"/>
      <c r="E220" s="2"/>
      <c r="F220" s="2"/>
      <c r="G220" s="2"/>
      <c r="H220" s="2"/>
      <c r="I220" s="2"/>
      <c r="J220" s="2"/>
      <c r="L220" s="2"/>
      <c r="M220" s="2"/>
      <c r="N220" s="19"/>
      <c r="O220" s="2"/>
      <c r="P220" s="2"/>
      <c r="Q220" s="2"/>
    </row>
    <row r="221" spans="2:17" ht="14.25" x14ac:dyDescent="0.2">
      <c r="B221" s="2"/>
      <c r="E221" s="2"/>
      <c r="F221" s="2"/>
      <c r="G221" s="2"/>
      <c r="H221" s="2"/>
      <c r="I221" s="2"/>
      <c r="J221" s="2"/>
      <c r="L221" s="2"/>
      <c r="M221" s="2"/>
      <c r="N221" s="19"/>
      <c r="O221" s="2"/>
      <c r="P221" s="2"/>
      <c r="Q221" s="2"/>
    </row>
    <row r="222" spans="2:17" ht="14.25" x14ac:dyDescent="0.2">
      <c r="B222" s="2"/>
      <c r="E222" s="2"/>
      <c r="F222" s="2"/>
      <c r="G222" s="2"/>
      <c r="H222" s="2"/>
      <c r="I222" s="2"/>
      <c r="J222" s="2"/>
      <c r="L222" s="2"/>
      <c r="M222" s="2"/>
      <c r="N222" s="19"/>
      <c r="O222" s="2"/>
      <c r="P222" s="2"/>
      <c r="Q222" s="2"/>
    </row>
    <row r="223" spans="2:17" ht="14.25" x14ac:dyDescent="0.2">
      <c r="B223" s="2"/>
      <c r="E223" s="2"/>
      <c r="F223" s="2"/>
      <c r="G223" s="2"/>
      <c r="H223" s="2"/>
      <c r="I223" s="2"/>
      <c r="J223" s="2"/>
      <c r="L223" s="2"/>
      <c r="M223" s="2"/>
      <c r="N223" s="19"/>
      <c r="O223" s="2"/>
      <c r="P223" s="2"/>
      <c r="Q223" s="2"/>
    </row>
    <row r="224" spans="2:17" ht="14.25" x14ac:dyDescent="0.2">
      <c r="B224" s="2"/>
      <c r="E224" s="2"/>
      <c r="F224" s="2"/>
      <c r="G224" s="2"/>
      <c r="H224" s="2"/>
      <c r="I224" s="2"/>
      <c r="J224" s="2"/>
      <c r="L224" s="2"/>
      <c r="M224" s="2"/>
      <c r="N224" s="19"/>
      <c r="O224" s="2"/>
      <c r="P224" s="2"/>
      <c r="Q224" s="2"/>
    </row>
    <row r="225" spans="2:17" ht="14.25" x14ac:dyDescent="0.2">
      <c r="B225" s="2"/>
      <c r="E225" s="2"/>
      <c r="F225" s="2"/>
      <c r="G225" s="2"/>
      <c r="H225" s="2"/>
      <c r="I225" s="2"/>
      <c r="J225" s="2"/>
      <c r="L225" s="2"/>
      <c r="M225" s="2"/>
      <c r="N225" s="19"/>
      <c r="O225" s="2"/>
      <c r="P225" s="2"/>
      <c r="Q225" s="2"/>
    </row>
    <row r="226" spans="2:17" ht="14.25" x14ac:dyDescent="0.2">
      <c r="B226" s="2"/>
      <c r="E226" s="2"/>
      <c r="F226" s="2"/>
      <c r="G226" s="2"/>
      <c r="H226" s="2"/>
      <c r="I226" s="2"/>
      <c r="J226" s="2"/>
      <c r="L226" s="2"/>
      <c r="M226" s="2"/>
      <c r="N226" s="19"/>
      <c r="O226" s="2"/>
      <c r="P226" s="2"/>
      <c r="Q226" s="2"/>
    </row>
    <row r="227" spans="2:17" ht="14.25" x14ac:dyDescent="0.2">
      <c r="B227" s="2"/>
      <c r="E227" s="2"/>
      <c r="F227" s="2"/>
      <c r="G227" s="2"/>
      <c r="H227" s="2"/>
      <c r="I227" s="2"/>
      <c r="J227" s="2"/>
      <c r="L227" s="2"/>
      <c r="M227" s="2"/>
      <c r="N227" s="19"/>
      <c r="O227" s="2"/>
      <c r="P227" s="2"/>
      <c r="Q227" s="2"/>
    </row>
    <row r="228" spans="2:17" ht="14.25" x14ac:dyDescent="0.2">
      <c r="B228" s="2"/>
      <c r="E228" s="2"/>
      <c r="F228" s="2"/>
      <c r="G228" s="2"/>
      <c r="H228" s="2"/>
      <c r="I228" s="2"/>
      <c r="J228" s="2"/>
      <c r="L228" s="2"/>
      <c r="M228" s="2"/>
      <c r="N228" s="19"/>
      <c r="O228" s="2"/>
      <c r="P228" s="2"/>
      <c r="Q228" s="2"/>
    </row>
    <row r="229" spans="2:17" ht="14.25" x14ac:dyDescent="0.2">
      <c r="B229" s="2"/>
      <c r="E229" s="2"/>
      <c r="F229" s="2"/>
      <c r="G229" s="2"/>
      <c r="H229" s="2"/>
      <c r="I229" s="2"/>
      <c r="J229" s="2"/>
      <c r="L229" s="2"/>
      <c r="M229" s="2"/>
      <c r="N229" s="19"/>
      <c r="O229" s="2"/>
      <c r="P229" s="2"/>
      <c r="Q229" s="2"/>
    </row>
    <row r="230" spans="2:17" ht="14.25" x14ac:dyDescent="0.2">
      <c r="B230" s="2"/>
      <c r="E230" s="2"/>
      <c r="F230" s="2"/>
      <c r="G230" s="2"/>
      <c r="H230" s="2"/>
      <c r="I230" s="2"/>
      <c r="J230" s="2"/>
      <c r="L230" s="2"/>
      <c r="M230" s="2"/>
      <c r="N230" s="19"/>
      <c r="O230" s="2"/>
      <c r="P230" s="2"/>
      <c r="Q230" s="2"/>
    </row>
    <row r="231" spans="2:17" ht="14.25" x14ac:dyDescent="0.2">
      <c r="B231" s="2"/>
      <c r="E231" s="2"/>
      <c r="F231" s="2"/>
      <c r="G231" s="2"/>
      <c r="H231" s="2"/>
      <c r="I231" s="2"/>
      <c r="J231" s="2"/>
      <c r="L231" s="2"/>
      <c r="M231" s="2"/>
      <c r="N231" s="19"/>
      <c r="O231" s="2"/>
      <c r="P231" s="2"/>
      <c r="Q231" s="2"/>
    </row>
    <row r="232" spans="2:17" ht="14.25" x14ac:dyDescent="0.2">
      <c r="B232" s="2"/>
      <c r="E232" s="2"/>
      <c r="F232" s="2"/>
      <c r="G232" s="2"/>
      <c r="H232" s="2"/>
      <c r="I232" s="2"/>
      <c r="J232" s="2"/>
      <c r="L232" s="2"/>
      <c r="M232" s="2"/>
      <c r="N232" s="19"/>
      <c r="O232" s="2"/>
      <c r="P232" s="2"/>
      <c r="Q232" s="2"/>
    </row>
    <row r="233" spans="2:17" ht="14.25" x14ac:dyDescent="0.2">
      <c r="B233" s="2"/>
      <c r="E233" s="2"/>
      <c r="F233" s="2"/>
      <c r="G233" s="2"/>
      <c r="H233" s="2"/>
      <c r="I233" s="2"/>
      <c r="J233" s="2"/>
      <c r="L233" s="2"/>
      <c r="M233" s="2"/>
      <c r="N233" s="19"/>
      <c r="O233" s="2"/>
      <c r="P233" s="2"/>
      <c r="Q233" s="2"/>
    </row>
    <row r="234" spans="2:17" ht="14.25" x14ac:dyDescent="0.2">
      <c r="B234" s="2"/>
      <c r="E234" s="2"/>
      <c r="F234" s="2"/>
      <c r="G234" s="2"/>
      <c r="H234" s="2"/>
      <c r="I234" s="2"/>
      <c r="J234" s="2"/>
      <c r="L234" s="2"/>
      <c r="M234" s="2"/>
      <c r="N234" s="19"/>
      <c r="O234" s="2"/>
      <c r="P234" s="2"/>
      <c r="Q234" s="2"/>
    </row>
    <row r="235" spans="2:17" ht="14.25" x14ac:dyDescent="0.2">
      <c r="B235" s="2"/>
      <c r="E235" s="2"/>
      <c r="F235" s="2"/>
      <c r="G235" s="2"/>
      <c r="H235" s="2"/>
      <c r="I235" s="2"/>
      <c r="J235" s="2"/>
      <c r="L235" s="2"/>
      <c r="M235" s="2"/>
      <c r="N235" s="19"/>
      <c r="O235" s="2"/>
      <c r="P235" s="2"/>
      <c r="Q235" s="2"/>
    </row>
    <row r="236" spans="2:17" ht="14.25" x14ac:dyDescent="0.2">
      <c r="B236" s="2"/>
      <c r="E236" s="2"/>
      <c r="F236" s="2"/>
      <c r="G236" s="2"/>
      <c r="H236" s="2"/>
      <c r="I236" s="2"/>
      <c r="J236" s="2"/>
      <c r="L236" s="2"/>
      <c r="M236" s="2"/>
      <c r="N236" s="19"/>
      <c r="O236" s="2"/>
      <c r="P236" s="2"/>
      <c r="Q236" s="2"/>
    </row>
    <row r="237" spans="2:17" ht="14.25" x14ac:dyDescent="0.2">
      <c r="B237" s="2"/>
      <c r="E237" s="2"/>
      <c r="F237" s="2"/>
      <c r="G237" s="2"/>
      <c r="H237" s="2"/>
      <c r="I237" s="2"/>
      <c r="J237" s="2"/>
      <c r="L237" s="2"/>
      <c r="M237" s="2"/>
      <c r="N237" s="19"/>
      <c r="O237" s="2"/>
      <c r="P237" s="2"/>
      <c r="Q237" s="2"/>
    </row>
    <row r="238" spans="2:17" ht="14.25" x14ac:dyDescent="0.2">
      <c r="B238" s="2"/>
      <c r="E238" s="2"/>
      <c r="F238" s="2"/>
      <c r="G238" s="2"/>
      <c r="H238" s="2"/>
      <c r="I238" s="2"/>
      <c r="J238" s="2"/>
      <c r="L238" s="2"/>
      <c r="M238" s="2"/>
      <c r="N238" s="19"/>
      <c r="O238" s="2"/>
      <c r="P238" s="2"/>
      <c r="Q238" s="2"/>
    </row>
    <row r="239" spans="2:17" ht="14.25" x14ac:dyDescent="0.2">
      <c r="B239" s="2"/>
      <c r="E239" s="2"/>
      <c r="F239" s="2"/>
      <c r="G239" s="2"/>
      <c r="H239" s="2"/>
      <c r="I239" s="2"/>
      <c r="J239" s="2"/>
      <c r="L239" s="2"/>
      <c r="M239" s="2"/>
      <c r="N239" s="19"/>
      <c r="O239" s="2"/>
      <c r="P239" s="2"/>
      <c r="Q239" s="2"/>
    </row>
    <row r="240" spans="2:17" ht="14.25" x14ac:dyDescent="0.2">
      <c r="B240" s="2"/>
      <c r="E240" s="2"/>
      <c r="F240" s="2"/>
      <c r="G240" s="2"/>
      <c r="H240" s="2"/>
      <c r="I240" s="2"/>
      <c r="J240" s="2"/>
      <c r="L240" s="2"/>
      <c r="M240" s="2"/>
      <c r="N240" s="19"/>
      <c r="O240" s="2"/>
      <c r="P240" s="2"/>
      <c r="Q240" s="2"/>
    </row>
    <row r="241" spans="2:17" ht="14.25" x14ac:dyDescent="0.2">
      <c r="B241" s="2"/>
      <c r="E241" s="2"/>
      <c r="F241" s="2"/>
      <c r="G241" s="2"/>
      <c r="H241" s="2"/>
      <c r="I241" s="2"/>
      <c r="J241" s="2"/>
      <c r="L241" s="2"/>
      <c r="M241" s="2"/>
      <c r="N241" s="19"/>
      <c r="O241" s="2"/>
      <c r="P241" s="2"/>
      <c r="Q241" s="2"/>
    </row>
    <row r="242" spans="2:17" ht="14.25" x14ac:dyDescent="0.2">
      <c r="B242" s="2"/>
      <c r="E242" s="2"/>
      <c r="F242" s="2"/>
      <c r="G242" s="2"/>
      <c r="H242" s="2"/>
      <c r="I242" s="2"/>
      <c r="J242" s="2"/>
      <c r="L242" s="2"/>
      <c r="M242" s="2"/>
      <c r="N242" s="19"/>
      <c r="O242" s="2"/>
      <c r="P242" s="2"/>
      <c r="Q242" s="2"/>
    </row>
    <row r="243" spans="2:17" ht="14.25" x14ac:dyDescent="0.2">
      <c r="B243" s="2"/>
      <c r="E243" s="2"/>
      <c r="F243" s="2"/>
      <c r="G243" s="2"/>
      <c r="H243" s="2"/>
      <c r="I243" s="2"/>
      <c r="J243" s="2"/>
      <c r="L243" s="2"/>
      <c r="M243" s="2"/>
      <c r="N243" s="19"/>
      <c r="O243" s="2"/>
      <c r="P243" s="2"/>
      <c r="Q243" s="2"/>
    </row>
    <row r="244" spans="2:17" ht="14.25" x14ac:dyDescent="0.2">
      <c r="B244" s="2"/>
      <c r="E244" s="2"/>
      <c r="F244" s="2"/>
      <c r="G244" s="2"/>
      <c r="H244" s="2"/>
      <c r="I244" s="2"/>
      <c r="J244" s="2"/>
      <c r="L244" s="2"/>
      <c r="M244" s="2"/>
      <c r="N244" s="19"/>
      <c r="O244" s="2"/>
      <c r="P244" s="2"/>
      <c r="Q244" s="2"/>
    </row>
    <row r="245" spans="2:17" ht="14.25" x14ac:dyDescent="0.2">
      <c r="B245" s="2"/>
      <c r="E245" s="2"/>
      <c r="F245" s="2"/>
      <c r="G245" s="2"/>
      <c r="H245" s="2"/>
      <c r="I245" s="2"/>
      <c r="J245" s="2"/>
      <c r="L245" s="2"/>
      <c r="M245" s="2"/>
      <c r="N245" s="19"/>
      <c r="O245" s="2"/>
      <c r="P245" s="2"/>
      <c r="Q245" s="2"/>
    </row>
    <row r="246" spans="2:17" ht="14.25" x14ac:dyDescent="0.2">
      <c r="B246" s="2"/>
      <c r="E246" s="2"/>
      <c r="F246" s="2"/>
      <c r="G246" s="2"/>
      <c r="H246" s="2"/>
      <c r="I246" s="2"/>
      <c r="J246" s="2"/>
      <c r="L246" s="2"/>
      <c r="M246" s="2"/>
      <c r="N246" s="19"/>
      <c r="O246" s="2"/>
      <c r="P246" s="2"/>
      <c r="Q246" s="2"/>
    </row>
    <row r="247" spans="2:17" ht="14.25" x14ac:dyDescent="0.2">
      <c r="B247" s="2"/>
      <c r="E247" s="2"/>
      <c r="F247" s="2"/>
      <c r="G247" s="2"/>
      <c r="H247" s="2"/>
      <c r="I247" s="2"/>
      <c r="J247" s="2"/>
      <c r="L247" s="2"/>
      <c r="M247" s="2"/>
      <c r="N247" s="19"/>
      <c r="O247" s="2"/>
      <c r="P247" s="2"/>
      <c r="Q247" s="2"/>
    </row>
    <row r="248" spans="2:17" ht="14.25" x14ac:dyDescent="0.2">
      <c r="B248" s="2"/>
      <c r="E248" s="2"/>
      <c r="F248" s="2"/>
      <c r="G248" s="2"/>
      <c r="H248" s="2"/>
      <c r="I248" s="2"/>
      <c r="J248" s="2"/>
      <c r="L248" s="2"/>
      <c r="M248" s="2"/>
      <c r="N248" s="19"/>
      <c r="O248" s="2"/>
      <c r="P248" s="2"/>
      <c r="Q248" s="2"/>
    </row>
    <row r="249" spans="2:17" ht="14.25" x14ac:dyDescent="0.2">
      <c r="B249" s="2"/>
      <c r="E249" s="2"/>
      <c r="F249" s="2"/>
      <c r="G249" s="2"/>
      <c r="H249" s="2"/>
      <c r="I249" s="2"/>
      <c r="J249" s="2"/>
      <c r="L249" s="2"/>
      <c r="M249" s="2"/>
      <c r="N249" s="19"/>
      <c r="O249" s="2"/>
      <c r="P249" s="2"/>
      <c r="Q249" s="2"/>
    </row>
    <row r="250" spans="2:17" ht="14.25" x14ac:dyDescent="0.2">
      <c r="B250" s="2"/>
      <c r="E250" s="2"/>
      <c r="F250" s="2"/>
      <c r="G250" s="2"/>
      <c r="H250" s="2"/>
      <c r="I250" s="2"/>
      <c r="J250" s="2"/>
      <c r="L250" s="2"/>
      <c r="M250" s="2"/>
      <c r="N250" s="19"/>
      <c r="O250" s="2"/>
      <c r="P250" s="2"/>
      <c r="Q250" s="2"/>
    </row>
    <row r="251" spans="2:17" ht="14.25" x14ac:dyDescent="0.2">
      <c r="B251" s="2"/>
      <c r="E251" s="2"/>
      <c r="F251" s="2"/>
      <c r="G251" s="2"/>
      <c r="H251" s="2"/>
      <c r="I251" s="2"/>
      <c r="J251" s="2"/>
      <c r="L251" s="2"/>
      <c r="M251" s="2"/>
      <c r="N251" s="19"/>
      <c r="O251" s="2"/>
      <c r="P251" s="2"/>
      <c r="Q251" s="2"/>
    </row>
    <row r="252" spans="2:17" ht="14.25" x14ac:dyDescent="0.2">
      <c r="B252" s="2"/>
      <c r="E252" s="2"/>
      <c r="F252" s="2"/>
      <c r="G252" s="2"/>
      <c r="H252" s="2"/>
      <c r="I252" s="2"/>
      <c r="J252" s="2"/>
      <c r="L252" s="2"/>
      <c r="M252" s="2"/>
      <c r="N252" s="19"/>
      <c r="O252" s="2"/>
      <c r="P252" s="2"/>
      <c r="Q252" s="2"/>
    </row>
    <row r="253" spans="2:17" ht="14.25" x14ac:dyDescent="0.2">
      <c r="B253" s="2"/>
      <c r="E253" s="2"/>
      <c r="F253" s="2"/>
      <c r="G253" s="2"/>
      <c r="H253" s="2"/>
      <c r="I253" s="2"/>
      <c r="J253" s="2"/>
      <c r="L253" s="2"/>
      <c r="M253" s="2"/>
      <c r="N253" s="19"/>
      <c r="O253" s="2"/>
      <c r="P253" s="2"/>
      <c r="Q253" s="2"/>
    </row>
    <row r="254" spans="2:17" ht="14.25" x14ac:dyDescent="0.2">
      <c r="B254" s="2"/>
      <c r="E254" s="2"/>
      <c r="F254" s="2"/>
      <c r="G254" s="2"/>
      <c r="H254" s="2"/>
      <c r="I254" s="2"/>
      <c r="J254" s="2"/>
      <c r="L254" s="2"/>
      <c r="M254" s="2"/>
      <c r="N254" s="19"/>
      <c r="O254" s="2"/>
      <c r="P254" s="2"/>
      <c r="Q254" s="2"/>
    </row>
    <row r="255" spans="2:17" ht="14.25" x14ac:dyDescent="0.2">
      <c r="B255" s="2"/>
      <c r="E255" s="2"/>
      <c r="F255" s="2"/>
      <c r="G255" s="2"/>
      <c r="H255" s="2"/>
      <c r="I255" s="2"/>
      <c r="J255" s="2"/>
      <c r="L255" s="2"/>
      <c r="M255" s="2"/>
      <c r="N255" s="19"/>
      <c r="O255" s="2"/>
      <c r="P255" s="2"/>
      <c r="Q255" s="2"/>
    </row>
    <row r="256" spans="2:17" ht="14.25" x14ac:dyDescent="0.2">
      <c r="B256" s="2"/>
      <c r="E256" s="2"/>
      <c r="F256" s="2"/>
      <c r="G256" s="2"/>
      <c r="H256" s="2"/>
      <c r="I256" s="2"/>
      <c r="J256" s="2"/>
      <c r="L256" s="2"/>
      <c r="M256" s="2"/>
      <c r="N256" s="19"/>
      <c r="O256" s="2"/>
      <c r="P256" s="2"/>
      <c r="Q256" s="2"/>
    </row>
    <row r="257" spans="2:17" ht="14.25" x14ac:dyDescent="0.2">
      <c r="B257" s="2"/>
      <c r="E257" s="2"/>
      <c r="F257" s="2"/>
      <c r="G257" s="2"/>
      <c r="H257" s="2"/>
      <c r="I257" s="2"/>
      <c r="J257" s="2"/>
      <c r="L257" s="2"/>
      <c r="M257" s="2"/>
      <c r="N257" s="19"/>
      <c r="O257" s="2"/>
      <c r="P257" s="2"/>
      <c r="Q257" s="2"/>
    </row>
    <row r="258" spans="2:17" ht="14.25" x14ac:dyDescent="0.2">
      <c r="B258" s="2"/>
      <c r="E258" s="2"/>
      <c r="F258" s="2"/>
      <c r="G258" s="2"/>
      <c r="H258" s="2"/>
      <c r="I258" s="2"/>
      <c r="J258" s="2"/>
      <c r="L258" s="2"/>
      <c r="M258" s="2"/>
      <c r="N258" s="19"/>
      <c r="O258" s="2"/>
      <c r="P258" s="2"/>
      <c r="Q258" s="2"/>
    </row>
    <row r="259" spans="2:17" ht="14.25" x14ac:dyDescent="0.2">
      <c r="B259" s="2"/>
      <c r="E259" s="2"/>
      <c r="F259" s="2"/>
      <c r="G259" s="2"/>
      <c r="H259" s="2"/>
      <c r="I259" s="2"/>
      <c r="J259" s="2"/>
      <c r="L259" s="2"/>
      <c r="M259" s="2"/>
      <c r="N259" s="19"/>
      <c r="O259" s="2"/>
      <c r="P259" s="2"/>
      <c r="Q259" s="2"/>
    </row>
    <row r="260" spans="2:17" ht="14.25" x14ac:dyDescent="0.2">
      <c r="B260" s="2"/>
      <c r="E260" s="2"/>
      <c r="F260" s="2"/>
      <c r="G260" s="2"/>
      <c r="H260" s="2"/>
      <c r="I260" s="2"/>
      <c r="J260" s="2"/>
      <c r="L260" s="2"/>
      <c r="M260" s="2"/>
      <c r="N260" s="19"/>
      <c r="O260" s="2"/>
      <c r="P260" s="2"/>
      <c r="Q260" s="2"/>
    </row>
    <row r="261" spans="2:17" ht="14.25" x14ac:dyDescent="0.2">
      <c r="B261" s="2"/>
      <c r="E261" s="2"/>
      <c r="F261" s="2"/>
      <c r="G261" s="2"/>
      <c r="H261" s="2"/>
      <c r="I261" s="2"/>
      <c r="J261" s="2"/>
      <c r="L261" s="2"/>
      <c r="M261" s="2"/>
      <c r="N261" s="19"/>
      <c r="O261" s="2"/>
      <c r="P261" s="2"/>
      <c r="Q261" s="2"/>
    </row>
    <row r="262" spans="2:17" ht="14.25" x14ac:dyDescent="0.2">
      <c r="B262" s="2"/>
      <c r="E262" s="2"/>
      <c r="F262" s="2"/>
      <c r="G262" s="2"/>
      <c r="H262" s="2"/>
      <c r="I262" s="2"/>
      <c r="J262" s="2"/>
      <c r="L262" s="2"/>
      <c r="M262" s="2"/>
      <c r="N262" s="19"/>
      <c r="O262" s="2"/>
      <c r="P262" s="2"/>
      <c r="Q262" s="2"/>
    </row>
    <row r="263" spans="2:17" ht="14.25" x14ac:dyDescent="0.2">
      <c r="B263" s="2"/>
      <c r="E263" s="2"/>
      <c r="F263" s="2"/>
      <c r="G263" s="2"/>
      <c r="H263" s="2"/>
      <c r="I263" s="2"/>
      <c r="J263" s="2"/>
      <c r="L263" s="2"/>
      <c r="M263" s="2"/>
      <c r="N263" s="19"/>
      <c r="O263" s="2"/>
      <c r="P263" s="2"/>
      <c r="Q263" s="2"/>
    </row>
    <row r="264" spans="2:17" ht="14.25" x14ac:dyDescent="0.2">
      <c r="B264" s="2"/>
      <c r="E264" s="2"/>
      <c r="F264" s="2"/>
      <c r="G264" s="2"/>
      <c r="H264" s="2"/>
      <c r="I264" s="2"/>
      <c r="J264" s="2"/>
      <c r="L264" s="2"/>
      <c r="M264" s="2"/>
      <c r="N264" s="19"/>
      <c r="O264" s="2"/>
      <c r="P264" s="2"/>
      <c r="Q264" s="2"/>
    </row>
    <row r="265" spans="2:17" ht="14.25" x14ac:dyDescent="0.2">
      <c r="B265" s="2"/>
      <c r="E265" s="2"/>
      <c r="F265" s="2"/>
      <c r="G265" s="2"/>
      <c r="H265" s="2"/>
      <c r="I265" s="2"/>
      <c r="J265" s="2"/>
      <c r="L265" s="2"/>
      <c r="M265" s="2"/>
      <c r="N265" s="19"/>
      <c r="O265" s="2"/>
      <c r="P265" s="2"/>
      <c r="Q265" s="2"/>
    </row>
    <row r="266" spans="2:17" ht="14.25" x14ac:dyDescent="0.2">
      <c r="B266" s="2"/>
      <c r="E266" s="2"/>
      <c r="F266" s="2"/>
      <c r="G266" s="2"/>
      <c r="H266" s="2"/>
      <c r="I266" s="2"/>
      <c r="J266" s="2"/>
      <c r="L266" s="2"/>
      <c r="M266" s="2"/>
      <c r="N266" s="19"/>
      <c r="O266" s="2"/>
      <c r="P266" s="2"/>
      <c r="Q266" s="2"/>
    </row>
    <row r="267" spans="2:17" ht="14.25" x14ac:dyDescent="0.2">
      <c r="B267" s="2"/>
      <c r="E267" s="2"/>
      <c r="F267" s="2"/>
      <c r="G267" s="2"/>
      <c r="H267" s="2"/>
      <c r="I267" s="2"/>
      <c r="J267" s="2"/>
      <c r="L267" s="2"/>
      <c r="M267" s="2"/>
      <c r="N267" s="19"/>
      <c r="O267" s="2"/>
      <c r="P267" s="2"/>
      <c r="Q267" s="2"/>
    </row>
    <row r="268" spans="2:17" ht="14.25" x14ac:dyDescent="0.2">
      <c r="B268" s="2"/>
      <c r="E268" s="2"/>
      <c r="F268" s="2"/>
      <c r="G268" s="2"/>
      <c r="H268" s="2"/>
      <c r="I268" s="2"/>
      <c r="J268" s="2"/>
      <c r="L268" s="2"/>
      <c r="M268" s="2"/>
      <c r="N268" s="19"/>
      <c r="O268" s="2"/>
      <c r="P268" s="2"/>
      <c r="Q268" s="2"/>
    </row>
    <row r="269" spans="2:17" ht="14.25" x14ac:dyDescent="0.2">
      <c r="B269" s="2"/>
      <c r="E269" s="2"/>
      <c r="F269" s="2"/>
      <c r="G269" s="2"/>
      <c r="H269" s="2"/>
      <c r="I269" s="2"/>
      <c r="J269" s="2"/>
      <c r="L269" s="2"/>
      <c r="M269" s="2"/>
      <c r="N269" s="19"/>
      <c r="O269" s="2"/>
      <c r="P269" s="2"/>
      <c r="Q269" s="2"/>
    </row>
    <row r="270" spans="2:17" ht="14.25" x14ac:dyDescent="0.2">
      <c r="B270" s="2"/>
      <c r="E270" s="2"/>
      <c r="F270" s="2"/>
      <c r="G270" s="2"/>
      <c r="H270" s="2"/>
      <c r="I270" s="2"/>
      <c r="J270" s="2"/>
      <c r="L270" s="2"/>
      <c r="M270" s="2"/>
      <c r="N270" s="19"/>
      <c r="O270" s="2"/>
      <c r="P270" s="2"/>
      <c r="Q270" s="2"/>
    </row>
    <row r="271" spans="2:17" ht="14.25" x14ac:dyDescent="0.2">
      <c r="B271" s="2"/>
      <c r="E271" s="2"/>
      <c r="F271" s="2"/>
      <c r="G271" s="2"/>
      <c r="H271" s="2"/>
      <c r="I271" s="2"/>
      <c r="J271" s="2"/>
      <c r="L271" s="2"/>
      <c r="M271" s="2"/>
      <c r="N271" s="19"/>
      <c r="O271" s="2"/>
      <c r="P271" s="2"/>
      <c r="Q271" s="2"/>
    </row>
    <row r="272" spans="2:17" ht="14.25" x14ac:dyDescent="0.2">
      <c r="B272" s="2"/>
      <c r="E272" s="2"/>
      <c r="F272" s="2"/>
      <c r="G272" s="2"/>
      <c r="H272" s="2"/>
      <c r="I272" s="2"/>
      <c r="J272" s="2"/>
      <c r="L272" s="2"/>
      <c r="M272" s="2"/>
      <c r="N272" s="19"/>
      <c r="O272" s="2"/>
      <c r="P272" s="2"/>
      <c r="Q272" s="2"/>
    </row>
    <row r="273" spans="2:17" ht="14.25" x14ac:dyDescent="0.2">
      <c r="B273" s="2"/>
      <c r="E273" s="2"/>
      <c r="F273" s="2"/>
      <c r="G273" s="2"/>
      <c r="H273" s="2"/>
      <c r="I273" s="2"/>
      <c r="J273" s="2"/>
      <c r="L273" s="2"/>
      <c r="M273" s="2"/>
      <c r="N273" s="19"/>
      <c r="O273" s="2"/>
      <c r="P273" s="2"/>
      <c r="Q273" s="2"/>
    </row>
    <row r="274" spans="2:17" ht="14.25" x14ac:dyDescent="0.2">
      <c r="B274" s="2"/>
      <c r="E274" s="2"/>
      <c r="F274" s="2"/>
      <c r="G274" s="2"/>
      <c r="H274" s="2"/>
      <c r="I274" s="2"/>
      <c r="J274" s="2"/>
      <c r="L274" s="2"/>
      <c r="M274" s="2"/>
      <c r="N274" s="19"/>
      <c r="O274" s="2"/>
      <c r="P274" s="2"/>
      <c r="Q274" s="2"/>
    </row>
    <row r="275" spans="2:17" ht="14.25" x14ac:dyDescent="0.2">
      <c r="B275" s="2"/>
      <c r="E275" s="2"/>
      <c r="F275" s="2"/>
      <c r="G275" s="2"/>
      <c r="H275" s="2"/>
      <c r="I275" s="2"/>
      <c r="J275" s="2"/>
      <c r="L275" s="2"/>
      <c r="M275" s="2"/>
      <c r="N275" s="19"/>
      <c r="O275" s="2"/>
      <c r="P275" s="2"/>
      <c r="Q275" s="2"/>
    </row>
    <row r="276" spans="2:17" ht="14.25" x14ac:dyDescent="0.2">
      <c r="B276" s="2"/>
      <c r="E276" s="2"/>
      <c r="F276" s="2"/>
      <c r="G276" s="2"/>
      <c r="H276" s="2"/>
      <c r="I276" s="2"/>
      <c r="J276" s="2"/>
      <c r="L276" s="2"/>
      <c r="M276" s="2"/>
      <c r="N276" s="19"/>
      <c r="O276" s="2"/>
      <c r="P276" s="2"/>
      <c r="Q276" s="2"/>
    </row>
    <row r="277" spans="2:17" ht="14.25" x14ac:dyDescent="0.2">
      <c r="B277" s="2"/>
      <c r="E277" s="2"/>
      <c r="F277" s="2"/>
      <c r="G277" s="2"/>
      <c r="H277" s="2"/>
      <c r="I277" s="2"/>
      <c r="J277" s="2"/>
      <c r="L277" s="2"/>
      <c r="M277" s="2"/>
      <c r="N277" s="19"/>
      <c r="O277" s="2"/>
      <c r="P277" s="2"/>
      <c r="Q277" s="2"/>
    </row>
    <row r="278" spans="2:17" ht="14.25" x14ac:dyDescent="0.2">
      <c r="B278" s="2"/>
      <c r="E278" s="2"/>
      <c r="F278" s="2"/>
      <c r="G278" s="2"/>
      <c r="H278" s="2"/>
      <c r="I278" s="2"/>
      <c r="J278" s="2"/>
      <c r="L278" s="2"/>
      <c r="M278" s="2"/>
      <c r="N278" s="19"/>
      <c r="O278" s="2"/>
      <c r="P278" s="2"/>
      <c r="Q278" s="2"/>
    </row>
    <row r="279" spans="2:17" ht="14.25" x14ac:dyDescent="0.2">
      <c r="B279" s="2"/>
      <c r="E279" s="2"/>
      <c r="F279" s="2"/>
      <c r="G279" s="2"/>
      <c r="H279" s="2"/>
      <c r="I279" s="2"/>
      <c r="J279" s="2"/>
      <c r="L279" s="2"/>
      <c r="M279" s="2"/>
      <c r="N279" s="19"/>
      <c r="O279" s="2"/>
      <c r="P279" s="2"/>
      <c r="Q279" s="2"/>
    </row>
    <row r="280" spans="2:17" ht="14.25" x14ac:dyDescent="0.2">
      <c r="B280" s="2"/>
      <c r="E280" s="2"/>
      <c r="F280" s="2"/>
      <c r="G280" s="2"/>
      <c r="H280" s="2"/>
      <c r="I280" s="2"/>
      <c r="J280" s="2"/>
      <c r="L280" s="2"/>
      <c r="M280" s="2"/>
      <c r="N280" s="19"/>
      <c r="O280" s="2"/>
      <c r="P280" s="2"/>
      <c r="Q280" s="2"/>
    </row>
    <row r="281" spans="2:17" ht="14.25" x14ac:dyDescent="0.2">
      <c r="B281" s="2"/>
      <c r="E281" s="2"/>
      <c r="F281" s="2"/>
      <c r="G281" s="2"/>
      <c r="H281" s="2"/>
      <c r="I281" s="2"/>
      <c r="J281" s="2"/>
      <c r="L281" s="2"/>
      <c r="M281" s="2"/>
      <c r="N281" s="19"/>
      <c r="O281" s="2"/>
      <c r="P281" s="2"/>
      <c r="Q281" s="2"/>
    </row>
    <row r="282" spans="2:17" ht="14.25" x14ac:dyDescent="0.2">
      <c r="B282" s="2"/>
      <c r="E282" s="2"/>
      <c r="F282" s="2"/>
      <c r="G282" s="2"/>
      <c r="H282" s="2"/>
      <c r="I282" s="2"/>
      <c r="J282" s="2"/>
      <c r="L282" s="2"/>
      <c r="M282" s="2"/>
      <c r="N282" s="19"/>
      <c r="O282" s="2"/>
      <c r="P282" s="2"/>
      <c r="Q282" s="2"/>
    </row>
    <row r="283" spans="2:17" ht="14.25" x14ac:dyDescent="0.2">
      <c r="B283" s="2"/>
      <c r="E283" s="2"/>
      <c r="F283" s="2"/>
      <c r="G283" s="2"/>
      <c r="H283" s="2"/>
      <c r="I283" s="2"/>
      <c r="J283" s="2"/>
      <c r="L283" s="2"/>
      <c r="M283" s="2"/>
      <c r="N283" s="19"/>
      <c r="O283" s="2"/>
      <c r="P283" s="2"/>
      <c r="Q283" s="2"/>
    </row>
    <row r="284" spans="2:17" ht="14.25" x14ac:dyDescent="0.2">
      <c r="B284" s="2"/>
      <c r="E284" s="2"/>
      <c r="F284" s="2"/>
      <c r="G284" s="2"/>
      <c r="H284" s="2"/>
      <c r="I284" s="2"/>
      <c r="J284" s="2"/>
      <c r="L284" s="2"/>
      <c r="M284" s="2"/>
      <c r="N284" s="19"/>
      <c r="O284" s="2"/>
      <c r="P284" s="2"/>
      <c r="Q284" s="2"/>
    </row>
    <row r="285" spans="2:17" ht="14.25" x14ac:dyDescent="0.2">
      <c r="B285" s="2"/>
      <c r="E285" s="2"/>
      <c r="F285" s="2"/>
      <c r="G285" s="2"/>
      <c r="H285" s="2"/>
      <c r="I285" s="2"/>
      <c r="J285" s="2"/>
      <c r="L285" s="2"/>
      <c r="M285" s="2"/>
      <c r="N285" s="19"/>
      <c r="O285" s="2"/>
      <c r="P285" s="2"/>
      <c r="Q285" s="2"/>
    </row>
    <row r="286" spans="2:17" ht="14.25" x14ac:dyDescent="0.2">
      <c r="B286" s="2"/>
      <c r="E286" s="2"/>
      <c r="F286" s="2"/>
      <c r="G286" s="2"/>
      <c r="H286" s="2"/>
      <c r="I286" s="2"/>
      <c r="J286" s="2"/>
      <c r="L286" s="2"/>
      <c r="M286" s="2"/>
      <c r="N286" s="19"/>
      <c r="O286" s="2"/>
      <c r="P286" s="2"/>
      <c r="Q286" s="2"/>
    </row>
    <row r="287" spans="2:17" ht="14.25" x14ac:dyDescent="0.2">
      <c r="B287" s="2"/>
      <c r="E287" s="2"/>
      <c r="F287" s="2"/>
      <c r="G287" s="2"/>
      <c r="H287" s="2"/>
      <c r="I287" s="2"/>
      <c r="J287" s="2"/>
      <c r="L287" s="2"/>
      <c r="M287" s="2"/>
      <c r="N287" s="19"/>
      <c r="O287" s="2"/>
      <c r="P287" s="2"/>
      <c r="Q287" s="2"/>
    </row>
    <row r="288" spans="2:17" ht="14.25" x14ac:dyDescent="0.2">
      <c r="B288" s="2"/>
      <c r="E288" s="2"/>
      <c r="F288" s="2"/>
      <c r="G288" s="2"/>
      <c r="H288" s="2"/>
      <c r="I288" s="2"/>
      <c r="J288" s="2"/>
      <c r="L288" s="2"/>
      <c r="M288" s="2"/>
      <c r="N288" s="19"/>
      <c r="O288" s="2"/>
      <c r="P288" s="2"/>
      <c r="Q288" s="2"/>
    </row>
    <row r="289" spans="2:17" ht="14.25" x14ac:dyDescent="0.2">
      <c r="B289" s="2"/>
      <c r="E289" s="2"/>
      <c r="F289" s="2"/>
      <c r="G289" s="2"/>
      <c r="H289" s="2"/>
      <c r="I289" s="2"/>
      <c r="J289" s="2"/>
      <c r="L289" s="2"/>
      <c r="M289" s="2"/>
      <c r="N289" s="19"/>
      <c r="O289" s="2"/>
      <c r="P289" s="2"/>
      <c r="Q289" s="2"/>
    </row>
    <row r="290" spans="2:17" ht="14.25" x14ac:dyDescent="0.2">
      <c r="B290" s="2"/>
      <c r="E290" s="2"/>
      <c r="F290" s="2"/>
      <c r="G290" s="2"/>
      <c r="H290" s="2"/>
      <c r="I290" s="2"/>
      <c r="J290" s="2"/>
      <c r="L290" s="2"/>
      <c r="M290" s="2"/>
      <c r="N290" s="19"/>
      <c r="O290" s="2"/>
      <c r="P290" s="2"/>
      <c r="Q290" s="2"/>
    </row>
    <row r="291" spans="2:17" ht="14.25" x14ac:dyDescent="0.2">
      <c r="B291" s="2"/>
      <c r="E291" s="2"/>
      <c r="F291" s="2"/>
      <c r="G291" s="2"/>
      <c r="H291" s="2"/>
      <c r="I291" s="2"/>
      <c r="J291" s="2"/>
      <c r="L291" s="2"/>
      <c r="M291" s="2"/>
      <c r="N291" s="19"/>
      <c r="O291" s="2"/>
      <c r="P291" s="2"/>
      <c r="Q291" s="2"/>
    </row>
    <row r="292" spans="2:17" ht="14.25" x14ac:dyDescent="0.2">
      <c r="B292" s="2"/>
      <c r="E292" s="2"/>
      <c r="F292" s="2"/>
      <c r="G292" s="2"/>
      <c r="H292" s="2"/>
      <c r="I292" s="2"/>
      <c r="J292" s="2"/>
      <c r="L292" s="2"/>
      <c r="M292" s="2"/>
      <c r="N292" s="19"/>
      <c r="O292" s="2"/>
      <c r="P292" s="2"/>
      <c r="Q292" s="2"/>
    </row>
    <row r="293" spans="2:17" ht="14.25" x14ac:dyDescent="0.2">
      <c r="B293" s="2"/>
      <c r="E293" s="2"/>
      <c r="F293" s="2"/>
      <c r="G293" s="2"/>
      <c r="H293" s="2"/>
      <c r="I293" s="2"/>
      <c r="J293" s="2"/>
      <c r="L293" s="2"/>
      <c r="M293" s="2"/>
      <c r="N293" s="19"/>
      <c r="O293" s="2"/>
      <c r="P293" s="2"/>
      <c r="Q293" s="2"/>
    </row>
    <row r="294" spans="2:17" ht="14.25" x14ac:dyDescent="0.2">
      <c r="B294" s="2"/>
      <c r="E294" s="2"/>
      <c r="F294" s="2"/>
      <c r="G294" s="2"/>
      <c r="H294" s="2"/>
      <c r="I294" s="2"/>
      <c r="J294" s="2"/>
      <c r="L294" s="2"/>
      <c r="M294" s="2"/>
      <c r="N294" s="19"/>
      <c r="O294" s="2"/>
      <c r="P294" s="2"/>
      <c r="Q294" s="2"/>
    </row>
    <row r="295" spans="2:17" ht="14.25" x14ac:dyDescent="0.2">
      <c r="B295" s="2"/>
      <c r="E295" s="2"/>
      <c r="F295" s="2"/>
      <c r="G295" s="2"/>
      <c r="H295" s="2"/>
      <c r="I295" s="2"/>
      <c r="J295" s="2"/>
      <c r="L295" s="2"/>
      <c r="M295" s="2"/>
      <c r="N295" s="19"/>
      <c r="O295" s="2"/>
      <c r="P295" s="2"/>
      <c r="Q295" s="2"/>
    </row>
    <row r="296" spans="2:17" ht="14.25" x14ac:dyDescent="0.2">
      <c r="B296" s="2"/>
      <c r="E296" s="2"/>
      <c r="F296" s="2"/>
      <c r="G296" s="2"/>
      <c r="H296" s="2"/>
      <c r="I296" s="2"/>
      <c r="J296" s="2"/>
      <c r="L296" s="2"/>
      <c r="M296" s="2"/>
      <c r="N296" s="19"/>
      <c r="O296" s="2"/>
      <c r="P296" s="2"/>
      <c r="Q296" s="2"/>
    </row>
    <row r="297" spans="2:17" ht="14.25" x14ac:dyDescent="0.2">
      <c r="B297" s="2"/>
      <c r="E297" s="2"/>
      <c r="F297" s="2"/>
      <c r="G297" s="2"/>
      <c r="H297" s="2"/>
      <c r="I297" s="2"/>
      <c r="J297" s="2"/>
      <c r="L297" s="2"/>
      <c r="M297" s="2"/>
      <c r="N297" s="19"/>
      <c r="O297" s="2"/>
      <c r="P297" s="2"/>
      <c r="Q297" s="2"/>
    </row>
    <row r="298" spans="2:17" ht="14.25" x14ac:dyDescent="0.2">
      <c r="B298" s="2"/>
      <c r="E298" s="2"/>
      <c r="F298" s="2"/>
      <c r="G298" s="2"/>
      <c r="H298" s="2"/>
      <c r="I298" s="2"/>
      <c r="J298" s="2"/>
      <c r="L298" s="2"/>
      <c r="M298" s="2"/>
      <c r="N298" s="19"/>
      <c r="O298" s="2"/>
      <c r="P298" s="2"/>
      <c r="Q298" s="2"/>
    </row>
    <row r="299" spans="2:17" ht="14.25" x14ac:dyDescent="0.2">
      <c r="B299" s="2"/>
      <c r="E299" s="2"/>
      <c r="F299" s="2"/>
      <c r="G299" s="2"/>
      <c r="H299" s="2"/>
      <c r="I299" s="2"/>
      <c r="J299" s="2"/>
      <c r="L299" s="2"/>
      <c r="M299" s="2"/>
      <c r="N299" s="19"/>
      <c r="O299" s="2"/>
      <c r="P299" s="2"/>
      <c r="Q299" s="2"/>
    </row>
    <row r="300" spans="2:17" ht="14.25" x14ac:dyDescent="0.2">
      <c r="B300" s="2"/>
      <c r="E300" s="2"/>
      <c r="F300" s="2"/>
      <c r="G300" s="2"/>
      <c r="H300" s="2"/>
      <c r="I300" s="2"/>
      <c r="J300" s="2"/>
      <c r="L300" s="2"/>
      <c r="M300" s="2"/>
      <c r="N300" s="19"/>
      <c r="O300" s="2"/>
      <c r="P300" s="2"/>
      <c r="Q300" s="2"/>
    </row>
    <row r="301" spans="2:17" ht="14.25" x14ac:dyDescent="0.2">
      <c r="B301" s="2"/>
      <c r="E301" s="2"/>
      <c r="F301" s="2"/>
      <c r="G301" s="2"/>
      <c r="H301" s="2"/>
      <c r="I301" s="2"/>
      <c r="J301" s="2"/>
      <c r="L301" s="2"/>
      <c r="M301" s="2"/>
      <c r="N301" s="19"/>
      <c r="O301" s="2"/>
      <c r="P301" s="2"/>
      <c r="Q301" s="2"/>
    </row>
    <row r="302" spans="2:17" ht="14.25" x14ac:dyDescent="0.2">
      <c r="B302" s="2"/>
      <c r="E302" s="2"/>
      <c r="F302" s="2"/>
      <c r="G302" s="2"/>
      <c r="H302" s="2"/>
      <c r="I302" s="2"/>
      <c r="J302" s="2"/>
      <c r="L302" s="2"/>
      <c r="M302" s="2"/>
      <c r="N302" s="19"/>
      <c r="O302" s="2"/>
      <c r="P302" s="2"/>
      <c r="Q302" s="2"/>
    </row>
    <row r="303" spans="2:17" ht="14.25" x14ac:dyDescent="0.2">
      <c r="B303" s="2"/>
      <c r="E303" s="2"/>
      <c r="F303" s="2"/>
      <c r="G303" s="2"/>
      <c r="H303" s="2"/>
      <c r="I303" s="2"/>
      <c r="J303" s="2"/>
      <c r="L303" s="2"/>
      <c r="M303" s="2"/>
      <c r="N303" s="19"/>
      <c r="O303" s="2"/>
      <c r="P303" s="2"/>
      <c r="Q303" s="2"/>
    </row>
    <row r="304" spans="2:17" ht="14.25" x14ac:dyDescent="0.2">
      <c r="B304" s="2"/>
      <c r="E304" s="2"/>
      <c r="F304" s="2"/>
      <c r="G304" s="2"/>
      <c r="H304" s="2"/>
      <c r="I304" s="2"/>
      <c r="J304" s="2"/>
      <c r="L304" s="2"/>
      <c r="M304" s="2"/>
      <c r="N304" s="19"/>
      <c r="O304" s="2"/>
      <c r="P304" s="2"/>
      <c r="Q304" s="2"/>
    </row>
    <row r="305" spans="2:17" ht="14.25" x14ac:dyDescent="0.2">
      <c r="B305" s="2"/>
      <c r="E305" s="2"/>
      <c r="F305" s="2"/>
      <c r="G305" s="2"/>
      <c r="H305" s="2"/>
      <c r="I305" s="2"/>
      <c r="J305" s="2"/>
      <c r="L305" s="2"/>
      <c r="M305" s="2"/>
      <c r="N305" s="19"/>
      <c r="O305" s="2"/>
      <c r="P305" s="2"/>
      <c r="Q305" s="2"/>
    </row>
    <row r="306" spans="2:17" ht="14.25" x14ac:dyDescent="0.2">
      <c r="B306" s="2"/>
      <c r="E306" s="2"/>
      <c r="F306" s="2"/>
      <c r="G306" s="2"/>
      <c r="H306" s="2"/>
      <c r="I306" s="2"/>
      <c r="J306" s="2"/>
      <c r="L306" s="2"/>
      <c r="M306" s="2"/>
      <c r="N306" s="19"/>
      <c r="O306" s="2"/>
      <c r="P306" s="2"/>
      <c r="Q306" s="2"/>
    </row>
    <row r="307" spans="2:17" ht="14.25" x14ac:dyDescent="0.2"/>
    <row r="308" spans="2:17" ht="14.25" x14ac:dyDescent="0.2"/>
    <row r="309" spans="2:17" ht="14.25" x14ac:dyDescent="0.2"/>
    <row r="310" spans="2:17" ht="14.25" x14ac:dyDescent="0.2"/>
    <row r="311" spans="2:17" ht="14.25" x14ac:dyDescent="0.2"/>
    <row r="312" spans="2:17" ht="14.25" x14ac:dyDescent="0.2"/>
    <row r="313" spans="2:17" ht="14.25" x14ac:dyDescent="0.2"/>
    <row r="314" spans="2:17" ht="14.25" x14ac:dyDescent="0.2"/>
    <row r="315" spans="2:17" ht="14.25" x14ac:dyDescent="0.2"/>
    <row r="316" spans="2:17" ht="14.25" x14ac:dyDescent="0.2"/>
    <row r="317" spans="2:17" ht="14.25" x14ac:dyDescent="0.2">
      <c r="B317" s="2"/>
      <c r="D317" s="2"/>
      <c r="E317" s="2"/>
      <c r="F317" s="2"/>
      <c r="G317" s="2"/>
      <c r="H317" s="2"/>
      <c r="I317" s="2"/>
      <c r="J317" s="2"/>
      <c r="L317" s="2"/>
      <c r="M317" s="2"/>
      <c r="N317" s="19"/>
      <c r="O317" s="2"/>
      <c r="P317" s="2"/>
      <c r="Q317" s="2"/>
    </row>
    <row r="318" spans="2:17" ht="14.25" x14ac:dyDescent="0.2">
      <c r="B318" s="2"/>
      <c r="D318" s="2"/>
      <c r="E318" s="2"/>
      <c r="F318" s="2"/>
      <c r="G318" s="2"/>
      <c r="H318" s="2"/>
      <c r="I318" s="2"/>
      <c r="J318" s="2"/>
      <c r="L318" s="2"/>
      <c r="M318" s="2"/>
      <c r="N318" s="19"/>
      <c r="O318" s="2"/>
      <c r="P318" s="2"/>
      <c r="Q318" s="2"/>
    </row>
    <row r="319" spans="2:17" ht="14.25" x14ac:dyDescent="0.2">
      <c r="B319" s="2"/>
      <c r="D319" s="2"/>
      <c r="E319" s="2"/>
      <c r="F319" s="2"/>
      <c r="G319" s="2"/>
      <c r="H319" s="2"/>
      <c r="I319" s="2"/>
      <c r="J319" s="2"/>
      <c r="L319" s="2"/>
      <c r="M319" s="2"/>
      <c r="N319" s="19"/>
      <c r="O319" s="2"/>
      <c r="P319" s="2"/>
      <c r="Q319" s="2"/>
    </row>
    <row r="320" spans="2:17" ht="14.25" x14ac:dyDescent="0.2">
      <c r="B320" s="2"/>
      <c r="D320" s="2"/>
      <c r="E320" s="2"/>
      <c r="F320" s="2"/>
      <c r="G320" s="2"/>
      <c r="H320" s="2"/>
      <c r="I320" s="2"/>
      <c r="J320" s="2"/>
      <c r="L320" s="2"/>
      <c r="M320" s="2"/>
      <c r="N320" s="19"/>
      <c r="O320" s="2"/>
      <c r="P320" s="2"/>
      <c r="Q320" s="2"/>
    </row>
    <row r="321" spans="2:17" ht="14.25" x14ac:dyDescent="0.2">
      <c r="B321" s="2"/>
      <c r="D321" s="2"/>
      <c r="E321" s="2"/>
      <c r="F321" s="2"/>
      <c r="G321" s="2"/>
      <c r="H321" s="2"/>
      <c r="I321" s="2"/>
      <c r="J321" s="2"/>
      <c r="L321" s="2"/>
      <c r="M321" s="2"/>
      <c r="N321" s="19"/>
      <c r="O321" s="2"/>
      <c r="P321" s="2"/>
      <c r="Q321" s="2"/>
    </row>
    <row r="322" spans="2:17" ht="14.25" x14ac:dyDescent="0.2">
      <c r="B322" s="2"/>
      <c r="D322" s="2"/>
      <c r="E322" s="2"/>
      <c r="F322" s="2"/>
      <c r="G322" s="2"/>
      <c r="H322" s="2"/>
      <c r="I322" s="2"/>
      <c r="J322" s="2"/>
      <c r="L322" s="2"/>
      <c r="M322" s="2"/>
      <c r="N322" s="19"/>
      <c r="O322" s="2"/>
      <c r="P322" s="2"/>
      <c r="Q322" s="2"/>
    </row>
    <row r="323" spans="2:17" ht="14.25" x14ac:dyDescent="0.2">
      <c r="B323" s="2"/>
      <c r="D323" s="2"/>
      <c r="E323" s="2"/>
      <c r="F323" s="2"/>
      <c r="G323" s="2"/>
      <c r="H323" s="2"/>
      <c r="I323" s="2"/>
      <c r="J323" s="2"/>
      <c r="L323" s="2"/>
      <c r="M323" s="2"/>
      <c r="N323" s="19"/>
      <c r="O323" s="2"/>
      <c r="P323" s="2"/>
      <c r="Q323" s="2"/>
    </row>
    <row r="324" spans="2:17" ht="14.25" x14ac:dyDescent="0.2">
      <c r="B324" s="2"/>
      <c r="D324" s="2"/>
      <c r="E324" s="2"/>
      <c r="F324" s="2"/>
      <c r="G324" s="2"/>
      <c r="H324" s="2"/>
      <c r="I324" s="2"/>
      <c r="J324" s="2"/>
      <c r="L324" s="2"/>
      <c r="M324" s="2"/>
      <c r="N324" s="19"/>
      <c r="O324" s="2"/>
      <c r="P324" s="2"/>
      <c r="Q324" s="2"/>
    </row>
    <row r="325" spans="2:17" ht="14.25" x14ac:dyDescent="0.2">
      <c r="B325" s="2"/>
      <c r="D325" s="2"/>
      <c r="E325" s="2"/>
      <c r="F325" s="2"/>
      <c r="G325" s="2"/>
      <c r="H325" s="2"/>
      <c r="I325" s="2"/>
      <c r="J325" s="2"/>
      <c r="L325" s="2"/>
      <c r="M325" s="2"/>
      <c r="N325" s="19"/>
      <c r="O325" s="2"/>
      <c r="P325" s="2"/>
      <c r="Q325" s="2"/>
    </row>
    <row r="326" spans="2:17" ht="14.25" x14ac:dyDescent="0.2">
      <c r="B326" s="2"/>
      <c r="D326" s="2"/>
      <c r="E326" s="2"/>
      <c r="F326" s="2"/>
      <c r="G326" s="2"/>
      <c r="H326" s="2"/>
      <c r="I326" s="2"/>
      <c r="J326" s="2"/>
      <c r="L326" s="2"/>
      <c r="M326" s="2"/>
      <c r="N326" s="19"/>
      <c r="O326" s="2"/>
      <c r="P326" s="2"/>
      <c r="Q326" s="2"/>
    </row>
    <row r="327" spans="2:17" ht="14.25" x14ac:dyDescent="0.2">
      <c r="B327" s="2"/>
      <c r="D327" s="2"/>
      <c r="E327" s="2"/>
      <c r="F327" s="2"/>
      <c r="G327" s="2"/>
      <c r="H327" s="2"/>
      <c r="I327" s="2"/>
      <c r="J327" s="2"/>
      <c r="L327" s="2"/>
      <c r="M327" s="2"/>
      <c r="N327" s="19"/>
      <c r="O327" s="2"/>
      <c r="P327" s="2"/>
      <c r="Q327" s="2"/>
    </row>
    <row r="328" spans="2:17" ht="14.25" x14ac:dyDescent="0.2">
      <c r="B328" s="2"/>
      <c r="D328" s="2"/>
      <c r="E328" s="2"/>
      <c r="F328" s="2"/>
      <c r="G328" s="2"/>
      <c r="H328" s="2"/>
      <c r="I328" s="2"/>
      <c r="J328" s="2"/>
      <c r="L328" s="2"/>
      <c r="M328" s="2"/>
      <c r="N328" s="19"/>
      <c r="O328" s="2"/>
      <c r="P328" s="2"/>
      <c r="Q328" s="2"/>
    </row>
    <row r="329" spans="2:17" ht="14.25" x14ac:dyDescent="0.2">
      <c r="B329" s="2"/>
      <c r="D329" s="2"/>
      <c r="E329" s="2"/>
      <c r="F329" s="2"/>
      <c r="G329" s="2"/>
      <c r="H329" s="2"/>
      <c r="I329" s="2"/>
      <c r="J329" s="2"/>
      <c r="L329" s="2"/>
      <c r="M329" s="2"/>
      <c r="N329" s="19"/>
      <c r="O329" s="2"/>
      <c r="P329" s="2"/>
      <c r="Q329" s="2"/>
    </row>
    <row r="330" spans="2:17" ht="14.25" x14ac:dyDescent="0.2">
      <c r="B330" s="2"/>
      <c r="D330" s="2"/>
      <c r="E330" s="2"/>
      <c r="F330" s="2"/>
      <c r="G330" s="2"/>
      <c r="H330" s="2"/>
      <c r="I330" s="2"/>
      <c r="J330" s="2"/>
      <c r="L330" s="2"/>
      <c r="M330" s="2"/>
      <c r="N330" s="19"/>
      <c r="O330" s="2"/>
      <c r="P330" s="2"/>
      <c r="Q330" s="2"/>
    </row>
    <row r="331" spans="2:17" ht="14.25" x14ac:dyDescent="0.2">
      <c r="B331" s="2"/>
      <c r="D331" s="2"/>
      <c r="E331" s="2"/>
      <c r="F331" s="2"/>
      <c r="G331" s="2"/>
      <c r="H331" s="2"/>
      <c r="I331" s="2"/>
      <c r="J331" s="2"/>
      <c r="L331" s="2"/>
      <c r="M331" s="2"/>
      <c r="N331" s="19"/>
      <c r="O331" s="2"/>
      <c r="P331" s="2"/>
      <c r="Q331" s="2"/>
    </row>
    <row r="332" spans="2:17" ht="14.25" x14ac:dyDescent="0.2">
      <c r="B332" s="2"/>
      <c r="D332" s="2"/>
      <c r="E332" s="2"/>
      <c r="F332" s="2"/>
      <c r="G332" s="2"/>
      <c r="H332" s="2"/>
      <c r="I332" s="2"/>
      <c r="J332" s="2"/>
      <c r="L332" s="2"/>
      <c r="M332" s="2"/>
      <c r="N332" s="19"/>
      <c r="O332" s="2"/>
      <c r="P332" s="2"/>
      <c r="Q332" s="2"/>
    </row>
    <row r="333" spans="2:17" ht="14.25" x14ac:dyDescent="0.2">
      <c r="B333" s="2"/>
      <c r="D333" s="2"/>
      <c r="E333" s="2"/>
      <c r="F333" s="2"/>
      <c r="G333" s="2"/>
      <c r="H333" s="2"/>
      <c r="I333" s="2"/>
      <c r="J333" s="2"/>
      <c r="L333" s="2"/>
      <c r="M333" s="2"/>
      <c r="N333" s="19"/>
      <c r="O333" s="2"/>
      <c r="P333" s="2"/>
      <c r="Q333" s="2"/>
    </row>
    <row r="334" spans="2:17" ht="14.25" x14ac:dyDescent="0.2">
      <c r="B334" s="2"/>
      <c r="D334" s="2"/>
      <c r="E334" s="2"/>
      <c r="F334" s="2"/>
      <c r="G334" s="2"/>
      <c r="H334" s="2"/>
      <c r="I334" s="2"/>
      <c r="J334" s="2"/>
      <c r="L334" s="2"/>
      <c r="M334" s="2"/>
      <c r="N334" s="19"/>
      <c r="O334" s="2"/>
      <c r="P334" s="2"/>
      <c r="Q334" s="2"/>
    </row>
    <row r="335" spans="2:17" ht="14.25" x14ac:dyDescent="0.2">
      <c r="B335" s="2"/>
      <c r="D335" s="2"/>
      <c r="E335" s="2"/>
      <c r="F335" s="2"/>
      <c r="G335" s="2"/>
      <c r="H335" s="2"/>
      <c r="I335" s="2"/>
      <c r="J335" s="2"/>
      <c r="L335" s="2"/>
      <c r="M335" s="2"/>
      <c r="N335" s="19"/>
      <c r="O335" s="2"/>
      <c r="P335" s="2"/>
      <c r="Q335" s="2"/>
    </row>
    <row r="336" spans="2:17" ht="14.25" x14ac:dyDescent="0.2">
      <c r="B336" s="2"/>
      <c r="D336" s="2"/>
      <c r="E336" s="2"/>
      <c r="F336" s="2"/>
      <c r="G336" s="2"/>
      <c r="H336" s="2"/>
      <c r="I336" s="2"/>
      <c r="J336" s="2"/>
      <c r="L336" s="2"/>
      <c r="M336" s="2"/>
      <c r="N336" s="19"/>
      <c r="O336" s="2"/>
      <c r="P336" s="2"/>
      <c r="Q336" s="2"/>
    </row>
    <row r="337" spans="2:17" ht="14.25" x14ac:dyDescent="0.2">
      <c r="B337" s="2"/>
      <c r="D337" s="2"/>
      <c r="E337" s="2"/>
      <c r="F337" s="2"/>
      <c r="G337" s="2"/>
      <c r="H337" s="2"/>
      <c r="I337" s="2"/>
      <c r="J337" s="2"/>
      <c r="L337" s="2"/>
      <c r="M337" s="2"/>
      <c r="N337" s="19"/>
      <c r="O337" s="2"/>
      <c r="P337" s="2"/>
      <c r="Q337" s="2"/>
    </row>
    <row r="338" spans="2:17" ht="14.25" x14ac:dyDescent="0.2">
      <c r="B338" s="2"/>
      <c r="D338" s="2"/>
      <c r="E338" s="2"/>
      <c r="F338" s="2"/>
      <c r="G338" s="2"/>
      <c r="H338" s="2"/>
      <c r="I338" s="2"/>
      <c r="J338" s="2"/>
      <c r="L338" s="2"/>
      <c r="M338" s="2"/>
      <c r="N338" s="19"/>
      <c r="O338" s="2"/>
      <c r="P338" s="2"/>
      <c r="Q338" s="2"/>
    </row>
    <row r="339" spans="2:17" ht="14.25" x14ac:dyDescent="0.2">
      <c r="B339" s="2"/>
      <c r="D339" s="2"/>
      <c r="E339" s="2"/>
      <c r="F339" s="2"/>
      <c r="G339" s="2"/>
      <c r="H339" s="2"/>
      <c r="I339" s="2"/>
      <c r="J339" s="2"/>
      <c r="L339" s="2"/>
      <c r="M339" s="2"/>
      <c r="N339" s="19"/>
      <c r="O339" s="2"/>
      <c r="P339" s="2"/>
      <c r="Q339" s="2"/>
    </row>
    <row r="340" spans="2:17" ht="14.25" x14ac:dyDescent="0.2">
      <c r="B340" s="2"/>
      <c r="D340" s="2"/>
      <c r="E340" s="2"/>
      <c r="F340" s="2"/>
      <c r="G340" s="2"/>
      <c r="H340" s="2"/>
      <c r="I340" s="2"/>
      <c r="J340" s="2"/>
      <c r="L340" s="2"/>
      <c r="M340" s="2"/>
      <c r="N340" s="19"/>
      <c r="O340" s="2"/>
      <c r="P340" s="2"/>
      <c r="Q340" s="2"/>
    </row>
    <row r="341" spans="2:17" ht="14.25" x14ac:dyDescent="0.2">
      <c r="B341" s="2"/>
      <c r="D341" s="2"/>
      <c r="E341" s="2"/>
      <c r="F341" s="2"/>
      <c r="G341" s="2"/>
      <c r="H341" s="2"/>
      <c r="I341" s="2"/>
      <c r="J341" s="2"/>
      <c r="L341" s="2"/>
      <c r="M341" s="2"/>
      <c r="N341" s="19"/>
      <c r="O341" s="2"/>
      <c r="P341" s="2"/>
      <c r="Q341" s="2"/>
    </row>
    <row r="342" spans="2:17" ht="14.25" x14ac:dyDescent="0.2">
      <c r="B342" s="2"/>
      <c r="D342" s="2"/>
      <c r="E342" s="2"/>
      <c r="F342" s="2"/>
      <c r="G342" s="2"/>
      <c r="H342" s="2"/>
      <c r="I342" s="2"/>
      <c r="J342" s="2"/>
      <c r="L342" s="2"/>
      <c r="M342" s="2"/>
      <c r="N342" s="19"/>
      <c r="O342" s="2"/>
      <c r="P342" s="2"/>
      <c r="Q342" s="2"/>
    </row>
    <row r="343" spans="2:17" ht="14.25" x14ac:dyDescent="0.2">
      <c r="B343" s="2"/>
      <c r="D343" s="2"/>
      <c r="E343" s="2"/>
      <c r="F343" s="2"/>
      <c r="G343" s="2"/>
      <c r="H343" s="2"/>
      <c r="I343" s="2"/>
      <c r="J343" s="2"/>
      <c r="L343" s="2"/>
      <c r="M343" s="2"/>
      <c r="N343" s="19"/>
      <c r="O343" s="2"/>
      <c r="P343" s="2"/>
      <c r="Q343" s="2"/>
    </row>
    <row r="344" spans="2:17" ht="14.25" x14ac:dyDescent="0.2">
      <c r="B344" s="2"/>
      <c r="D344" s="2"/>
      <c r="E344" s="2"/>
      <c r="F344" s="2"/>
      <c r="G344" s="2"/>
      <c r="H344" s="2"/>
      <c r="I344" s="2"/>
      <c r="J344" s="2"/>
      <c r="L344" s="2"/>
      <c r="M344" s="2"/>
      <c r="N344" s="19"/>
      <c r="O344" s="2"/>
      <c r="P344" s="2"/>
      <c r="Q344" s="2"/>
    </row>
    <row r="345" spans="2:17" ht="14.25" x14ac:dyDescent="0.2">
      <c r="B345" s="2"/>
      <c r="D345" s="2"/>
      <c r="E345" s="2"/>
      <c r="F345" s="2"/>
      <c r="G345" s="2"/>
      <c r="H345" s="2"/>
      <c r="I345" s="2"/>
      <c r="J345" s="2"/>
      <c r="L345" s="2"/>
      <c r="M345" s="2"/>
      <c r="N345" s="19"/>
      <c r="O345" s="2"/>
      <c r="P345" s="2"/>
      <c r="Q345" s="2"/>
    </row>
    <row r="346" spans="2:17" ht="14.25" x14ac:dyDescent="0.2">
      <c r="B346" s="2"/>
      <c r="D346" s="2"/>
      <c r="E346" s="2"/>
      <c r="F346" s="2"/>
      <c r="G346" s="2"/>
      <c r="H346" s="2"/>
      <c r="I346" s="2"/>
      <c r="J346" s="2"/>
      <c r="L346" s="2"/>
      <c r="M346" s="2"/>
      <c r="N346" s="19"/>
      <c r="O346" s="2"/>
      <c r="P346" s="2"/>
      <c r="Q346" s="2"/>
    </row>
    <row r="347" spans="2:17" ht="14.25" x14ac:dyDescent="0.2">
      <c r="B347" s="2"/>
      <c r="D347" s="2"/>
      <c r="E347" s="2"/>
      <c r="F347" s="2"/>
      <c r="G347" s="2"/>
      <c r="H347" s="2"/>
      <c r="I347" s="2"/>
      <c r="J347" s="2"/>
      <c r="L347" s="2"/>
      <c r="M347" s="2"/>
      <c r="N347" s="19"/>
      <c r="O347" s="2"/>
      <c r="P347" s="2"/>
      <c r="Q347" s="2"/>
    </row>
    <row r="348" spans="2:17" ht="14.25" x14ac:dyDescent="0.2">
      <c r="B348" s="2"/>
      <c r="D348" s="2"/>
      <c r="E348" s="2"/>
      <c r="F348" s="2"/>
      <c r="G348" s="2"/>
      <c r="H348" s="2"/>
      <c r="I348" s="2"/>
      <c r="J348" s="2"/>
      <c r="L348" s="2"/>
      <c r="M348" s="2"/>
      <c r="N348" s="19"/>
      <c r="O348" s="2"/>
      <c r="P348" s="2"/>
      <c r="Q348" s="2"/>
    </row>
    <row r="349" spans="2:17" ht="14.25" x14ac:dyDescent="0.2">
      <c r="B349" s="2"/>
      <c r="D349" s="2"/>
      <c r="E349" s="2"/>
      <c r="F349" s="2"/>
      <c r="G349" s="2"/>
      <c r="H349" s="2"/>
      <c r="I349" s="2"/>
      <c r="J349" s="2"/>
      <c r="L349" s="2"/>
      <c r="M349" s="2"/>
      <c r="N349" s="19"/>
      <c r="O349" s="2"/>
      <c r="P349" s="2"/>
      <c r="Q349" s="2"/>
    </row>
    <row r="350" spans="2:17" ht="14.25" x14ac:dyDescent="0.2">
      <c r="B350" s="2"/>
      <c r="D350" s="2"/>
      <c r="E350" s="2"/>
      <c r="F350" s="2"/>
      <c r="G350" s="2"/>
      <c r="H350" s="2"/>
      <c r="I350" s="2"/>
      <c r="J350" s="2"/>
      <c r="L350" s="2"/>
      <c r="M350" s="2"/>
      <c r="N350" s="19"/>
      <c r="O350" s="2"/>
      <c r="P350" s="2"/>
      <c r="Q350" s="2"/>
    </row>
    <row r="351" spans="2:17" ht="14.25" x14ac:dyDescent="0.2">
      <c r="B351" s="2"/>
      <c r="D351" s="2"/>
      <c r="E351" s="2"/>
      <c r="F351" s="2"/>
      <c r="G351" s="2"/>
      <c r="H351" s="2"/>
      <c r="I351" s="2"/>
      <c r="J351" s="2"/>
      <c r="L351" s="2"/>
      <c r="M351" s="2"/>
      <c r="N351" s="19"/>
      <c r="O351" s="2"/>
      <c r="P351" s="2"/>
      <c r="Q351" s="2"/>
    </row>
    <row r="352" spans="2:17" ht="14.25" x14ac:dyDescent="0.2">
      <c r="B352" s="2"/>
      <c r="D352" s="2"/>
      <c r="E352" s="2"/>
      <c r="F352" s="2"/>
      <c r="G352" s="2"/>
      <c r="H352" s="2"/>
      <c r="I352" s="2"/>
      <c r="J352" s="2"/>
      <c r="L352" s="2"/>
      <c r="M352" s="2"/>
      <c r="N352" s="19"/>
      <c r="O352" s="2"/>
      <c r="P352" s="2"/>
      <c r="Q352" s="2"/>
    </row>
    <row r="353" spans="2:17" ht="14.25" x14ac:dyDescent="0.2">
      <c r="B353" s="2"/>
      <c r="D353" s="2"/>
      <c r="E353" s="2"/>
      <c r="F353" s="2"/>
      <c r="G353" s="2"/>
      <c r="H353" s="2"/>
      <c r="I353" s="2"/>
      <c r="J353" s="2"/>
      <c r="L353" s="2"/>
      <c r="M353" s="2"/>
      <c r="N353" s="19"/>
      <c r="O353" s="2"/>
      <c r="P353" s="2"/>
      <c r="Q353" s="2"/>
    </row>
    <row r="354" spans="2:17" ht="14.25" x14ac:dyDescent="0.2">
      <c r="B354" s="2"/>
      <c r="D354" s="2"/>
      <c r="E354" s="2"/>
      <c r="F354" s="2"/>
      <c r="G354" s="2"/>
      <c r="H354" s="2"/>
      <c r="I354" s="2"/>
      <c r="J354" s="2"/>
      <c r="L354" s="2"/>
      <c r="M354" s="2"/>
      <c r="N354" s="19"/>
      <c r="O354" s="2"/>
      <c r="P354" s="2"/>
      <c r="Q354" s="2"/>
    </row>
    <row r="355" spans="2:17" ht="14.25" x14ac:dyDescent="0.2">
      <c r="B355" s="2"/>
      <c r="D355" s="2"/>
      <c r="E355" s="2"/>
      <c r="F355" s="2"/>
      <c r="G355" s="2"/>
      <c r="H355" s="2"/>
      <c r="I355" s="2"/>
      <c r="J355" s="2"/>
      <c r="L355" s="2"/>
      <c r="M355" s="2"/>
      <c r="N355" s="19"/>
      <c r="O355" s="2"/>
      <c r="P355" s="2"/>
      <c r="Q355" s="2"/>
    </row>
    <row r="356" spans="2:17" ht="14.25" x14ac:dyDescent="0.2">
      <c r="B356" s="2"/>
      <c r="D356" s="2"/>
      <c r="E356" s="2"/>
      <c r="F356" s="2"/>
      <c r="G356" s="2"/>
      <c r="H356" s="2"/>
      <c r="I356" s="2"/>
      <c r="J356" s="2"/>
      <c r="L356" s="2"/>
      <c r="M356" s="2"/>
      <c r="N356" s="19"/>
      <c r="O356" s="2"/>
      <c r="P356" s="2"/>
      <c r="Q356" s="2"/>
    </row>
    <row r="357" spans="2:17" ht="14.25" x14ac:dyDescent="0.2">
      <c r="B357" s="2"/>
      <c r="D357" s="2"/>
      <c r="E357" s="2"/>
      <c r="F357" s="2"/>
      <c r="G357" s="2"/>
      <c r="H357" s="2"/>
      <c r="I357" s="2"/>
      <c r="J357" s="2"/>
      <c r="L357" s="2"/>
      <c r="M357" s="2"/>
      <c r="N357" s="19"/>
      <c r="O357" s="2"/>
      <c r="P357" s="2"/>
      <c r="Q357" s="2"/>
    </row>
    <row r="358" spans="2:17" ht="14.25" x14ac:dyDescent="0.2">
      <c r="B358" s="2"/>
      <c r="D358" s="2"/>
      <c r="E358" s="2"/>
      <c r="F358" s="2"/>
      <c r="G358" s="2"/>
      <c r="H358" s="2"/>
      <c r="I358" s="2"/>
      <c r="J358" s="2"/>
      <c r="L358" s="2"/>
      <c r="M358" s="2"/>
      <c r="N358" s="19"/>
      <c r="O358" s="2"/>
      <c r="P358" s="2"/>
      <c r="Q358" s="2"/>
    </row>
    <row r="359" spans="2:17" ht="14.25" x14ac:dyDescent="0.2">
      <c r="B359" s="2"/>
      <c r="D359" s="2"/>
      <c r="E359" s="2"/>
      <c r="F359" s="2"/>
      <c r="G359" s="2"/>
      <c r="H359" s="2"/>
      <c r="I359" s="2"/>
      <c r="J359" s="2"/>
      <c r="L359" s="2"/>
      <c r="M359" s="2"/>
      <c r="N359" s="19"/>
      <c r="O359" s="2"/>
      <c r="P359" s="2"/>
      <c r="Q359" s="2"/>
    </row>
    <row r="360" spans="2:17" ht="14.25" x14ac:dyDescent="0.2">
      <c r="B360" s="2"/>
      <c r="D360" s="2"/>
      <c r="E360" s="2"/>
      <c r="F360" s="2"/>
      <c r="G360" s="2"/>
      <c r="H360" s="2"/>
      <c r="I360" s="2"/>
      <c r="J360" s="2"/>
      <c r="L360" s="2"/>
      <c r="M360" s="2"/>
      <c r="N360" s="19"/>
      <c r="O360" s="2"/>
      <c r="P360" s="2"/>
      <c r="Q360" s="2"/>
    </row>
    <row r="361" spans="2:17" ht="14.25" x14ac:dyDescent="0.2">
      <c r="B361" s="2"/>
      <c r="D361" s="2"/>
      <c r="E361" s="2"/>
      <c r="F361" s="2"/>
      <c r="G361" s="2"/>
      <c r="H361" s="2"/>
      <c r="I361" s="2"/>
      <c r="J361" s="2"/>
      <c r="L361" s="2"/>
      <c r="M361" s="2"/>
      <c r="N361" s="19"/>
      <c r="O361" s="2"/>
      <c r="P361" s="2"/>
      <c r="Q361" s="2"/>
    </row>
    <row r="362" spans="2:17" ht="14.25" x14ac:dyDescent="0.2">
      <c r="B362" s="2"/>
      <c r="D362" s="2"/>
      <c r="E362" s="2"/>
      <c r="F362" s="2"/>
      <c r="G362" s="2"/>
      <c r="H362" s="2"/>
      <c r="I362" s="2"/>
      <c r="J362" s="2"/>
      <c r="L362" s="2"/>
      <c r="M362" s="2"/>
      <c r="N362" s="19"/>
      <c r="O362" s="2"/>
      <c r="P362" s="2"/>
      <c r="Q362" s="2"/>
    </row>
    <row r="363" spans="2:17" ht="14.25" x14ac:dyDescent="0.2">
      <c r="B363" s="2"/>
      <c r="D363" s="2"/>
      <c r="E363" s="2"/>
      <c r="F363" s="2"/>
      <c r="G363" s="2"/>
      <c r="H363" s="2"/>
      <c r="I363" s="2"/>
      <c r="J363" s="2"/>
      <c r="L363" s="2"/>
      <c r="M363" s="2"/>
      <c r="N363" s="19"/>
      <c r="O363" s="2"/>
      <c r="P363" s="2"/>
      <c r="Q363" s="2"/>
    </row>
    <row r="364" spans="2:17" ht="14.25" x14ac:dyDescent="0.2">
      <c r="B364" s="2"/>
      <c r="D364" s="2"/>
      <c r="E364" s="2"/>
      <c r="F364" s="2"/>
      <c r="G364" s="2"/>
      <c r="H364" s="2"/>
      <c r="I364" s="2"/>
      <c r="J364" s="2"/>
      <c r="L364" s="2"/>
      <c r="M364" s="2"/>
      <c r="N364" s="19"/>
      <c r="O364" s="2"/>
      <c r="P364" s="2"/>
      <c r="Q364" s="2"/>
    </row>
    <row r="365" spans="2:17" ht="14.25" x14ac:dyDescent="0.2">
      <c r="B365" s="2"/>
      <c r="D365" s="2"/>
      <c r="E365" s="2"/>
      <c r="F365" s="2"/>
      <c r="G365" s="2"/>
      <c r="H365" s="2"/>
      <c r="I365" s="2"/>
      <c r="J365" s="2"/>
      <c r="L365" s="2"/>
      <c r="M365" s="2"/>
      <c r="N365" s="19"/>
      <c r="O365" s="2"/>
      <c r="P365" s="2"/>
      <c r="Q365" s="2"/>
    </row>
    <row r="366" spans="2:17" ht="14.25" x14ac:dyDescent="0.2">
      <c r="B366" s="2"/>
      <c r="D366" s="2"/>
      <c r="E366" s="2"/>
      <c r="F366" s="2"/>
      <c r="G366" s="2"/>
      <c r="H366" s="2"/>
      <c r="I366" s="2"/>
      <c r="J366" s="2"/>
      <c r="L366" s="2"/>
      <c r="M366" s="2"/>
      <c r="N366" s="19"/>
      <c r="O366" s="2"/>
      <c r="P366" s="2"/>
      <c r="Q366" s="2"/>
    </row>
    <row r="367" spans="2:17" ht="14.25" x14ac:dyDescent="0.2">
      <c r="B367" s="2"/>
      <c r="D367" s="2"/>
      <c r="E367" s="2"/>
      <c r="F367" s="2"/>
      <c r="G367" s="2"/>
      <c r="H367" s="2"/>
      <c r="I367" s="2"/>
      <c r="J367" s="2"/>
      <c r="L367" s="2"/>
      <c r="M367" s="2"/>
      <c r="N367" s="19"/>
      <c r="O367" s="2"/>
      <c r="P367" s="2"/>
      <c r="Q367" s="2"/>
    </row>
    <row r="368" spans="2:17" ht="14.25" x14ac:dyDescent="0.2">
      <c r="B368" s="2"/>
      <c r="D368" s="2"/>
      <c r="E368" s="2"/>
      <c r="F368" s="2"/>
      <c r="G368" s="2"/>
      <c r="H368" s="2"/>
      <c r="I368" s="2"/>
      <c r="J368" s="2"/>
      <c r="L368" s="2"/>
      <c r="M368" s="2"/>
      <c r="N368" s="19"/>
      <c r="O368" s="2"/>
      <c r="P368" s="2"/>
      <c r="Q368" s="2"/>
    </row>
    <row r="369" spans="2:17" ht="14.25" x14ac:dyDescent="0.2">
      <c r="B369" s="2"/>
      <c r="D369" s="2"/>
      <c r="E369" s="2"/>
      <c r="F369" s="2"/>
      <c r="G369" s="2"/>
      <c r="H369" s="2"/>
      <c r="I369" s="2"/>
      <c r="J369" s="2"/>
      <c r="L369" s="2"/>
      <c r="M369" s="2"/>
      <c r="N369" s="19"/>
      <c r="O369" s="2"/>
      <c r="P369" s="2"/>
      <c r="Q369" s="2"/>
    </row>
    <row r="370" spans="2:17" ht="14.25" x14ac:dyDescent="0.2">
      <c r="B370" s="2"/>
      <c r="D370" s="2"/>
      <c r="E370" s="2"/>
      <c r="F370" s="2"/>
      <c r="G370" s="2"/>
      <c r="H370" s="2"/>
      <c r="I370" s="2"/>
      <c r="J370" s="2"/>
      <c r="L370" s="2"/>
      <c r="M370" s="2"/>
      <c r="N370" s="19"/>
      <c r="O370" s="2"/>
      <c r="P370" s="2"/>
      <c r="Q370" s="2"/>
    </row>
    <row r="371" spans="2:17" ht="14.25" x14ac:dyDescent="0.2">
      <c r="B371" s="2"/>
      <c r="D371" s="2"/>
      <c r="E371" s="2"/>
      <c r="F371" s="2"/>
      <c r="G371" s="2"/>
      <c r="H371" s="2"/>
      <c r="I371" s="2"/>
      <c r="J371" s="2"/>
      <c r="L371" s="2"/>
      <c r="M371" s="2"/>
      <c r="N371" s="19"/>
      <c r="O371" s="2"/>
      <c r="P371" s="2"/>
      <c r="Q371" s="2"/>
    </row>
    <row r="372" spans="2:17" ht="14.25" x14ac:dyDescent="0.2">
      <c r="B372" s="2"/>
      <c r="D372" s="2"/>
      <c r="E372" s="2"/>
      <c r="F372" s="2"/>
      <c r="G372" s="2"/>
      <c r="H372" s="2"/>
      <c r="I372" s="2"/>
      <c r="J372" s="2"/>
      <c r="L372" s="2"/>
      <c r="M372" s="2"/>
      <c r="N372" s="19"/>
      <c r="O372" s="2"/>
      <c r="P372" s="2"/>
      <c r="Q372" s="2"/>
    </row>
    <row r="373" spans="2:17" ht="14.25" x14ac:dyDescent="0.2">
      <c r="B373" s="2"/>
      <c r="D373" s="2"/>
      <c r="E373" s="2"/>
      <c r="F373" s="2"/>
      <c r="G373" s="2"/>
      <c r="H373" s="2"/>
      <c r="I373" s="2"/>
      <c r="J373" s="2"/>
      <c r="L373" s="2"/>
      <c r="M373" s="2"/>
      <c r="N373" s="19"/>
      <c r="O373" s="2"/>
      <c r="P373" s="2"/>
      <c r="Q373" s="2"/>
    </row>
    <row r="374" spans="2:17" ht="14.25" x14ac:dyDescent="0.2">
      <c r="B374" s="2"/>
      <c r="D374" s="2"/>
      <c r="E374" s="2"/>
      <c r="F374" s="2"/>
      <c r="G374" s="2"/>
      <c r="H374" s="2"/>
      <c r="I374" s="2"/>
      <c r="J374" s="2"/>
      <c r="L374" s="2"/>
      <c r="M374" s="2"/>
      <c r="N374" s="19"/>
      <c r="O374" s="2"/>
      <c r="P374" s="2"/>
      <c r="Q374" s="2"/>
    </row>
    <row r="375" spans="2:17" ht="14.25" x14ac:dyDescent="0.2">
      <c r="B375" s="2"/>
      <c r="D375" s="2"/>
      <c r="E375" s="2"/>
      <c r="F375" s="2"/>
      <c r="G375" s="2"/>
      <c r="H375" s="2"/>
      <c r="I375" s="2"/>
      <c r="J375" s="2"/>
      <c r="L375" s="2"/>
      <c r="M375" s="2"/>
      <c r="N375" s="19"/>
      <c r="O375" s="2"/>
      <c r="P375" s="2"/>
      <c r="Q375" s="2"/>
    </row>
    <row r="376" spans="2:17" ht="14.25" x14ac:dyDescent="0.2">
      <c r="B376" s="2"/>
      <c r="D376" s="2"/>
      <c r="E376" s="2"/>
      <c r="F376" s="2"/>
      <c r="G376" s="2"/>
      <c r="H376" s="2"/>
      <c r="I376" s="2"/>
      <c r="J376" s="2"/>
      <c r="L376" s="2"/>
      <c r="M376" s="2"/>
      <c r="N376" s="19"/>
      <c r="O376" s="2"/>
      <c r="P376" s="2"/>
      <c r="Q376" s="2"/>
    </row>
    <row r="377" spans="2:17" ht="14.25" x14ac:dyDescent="0.2">
      <c r="B377" s="2"/>
      <c r="D377" s="2"/>
      <c r="E377" s="2"/>
      <c r="F377" s="2"/>
      <c r="G377" s="2"/>
      <c r="H377" s="2"/>
      <c r="I377" s="2"/>
      <c r="J377" s="2"/>
      <c r="L377" s="2"/>
      <c r="M377" s="2"/>
      <c r="N377" s="19"/>
      <c r="O377" s="2"/>
      <c r="P377" s="2"/>
      <c r="Q377" s="2"/>
    </row>
    <row r="378" spans="2:17" ht="14.25" x14ac:dyDescent="0.2">
      <c r="B378" s="2"/>
      <c r="D378" s="2"/>
      <c r="E378" s="2"/>
      <c r="F378" s="2"/>
      <c r="G378" s="2"/>
      <c r="H378" s="2"/>
      <c r="I378" s="2"/>
      <c r="J378" s="2"/>
      <c r="L378" s="2"/>
      <c r="M378" s="2"/>
      <c r="N378" s="19"/>
      <c r="O378" s="2"/>
      <c r="P378" s="2"/>
      <c r="Q378" s="2"/>
    </row>
    <row r="379" spans="2:17" ht="14.25" x14ac:dyDescent="0.2">
      <c r="B379" s="2"/>
      <c r="D379" s="2"/>
      <c r="E379" s="2"/>
      <c r="F379" s="2"/>
      <c r="G379" s="2"/>
      <c r="H379" s="2"/>
      <c r="I379" s="2"/>
      <c r="J379" s="2"/>
      <c r="L379" s="2"/>
      <c r="M379" s="2"/>
      <c r="N379" s="19"/>
      <c r="O379" s="2"/>
      <c r="P379" s="2"/>
      <c r="Q379" s="2"/>
    </row>
    <row r="380" spans="2:17" ht="14.25" x14ac:dyDescent="0.2">
      <c r="B380" s="2"/>
      <c r="D380" s="2"/>
      <c r="E380" s="2"/>
      <c r="F380" s="2"/>
      <c r="G380" s="2"/>
      <c r="H380" s="2"/>
      <c r="I380" s="2"/>
      <c r="J380" s="2"/>
      <c r="L380" s="2"/>
      <c r="M380" s="2"/>
      <c r="N380" s="19"/>
      <c r="O380" s="2"/>
      <c r="P380" s="2"/>
      <c r="Q380" s="2"/>
    </row>
    <row r="381" spans="2:17" ht="14.25" x14ac:dyDescent="0.2">
      <c r="B381" s="2"/>
      <c r="D381" s="2"/>
      <c r="E381" s="2"/>
      <c r="F381" s="2"/>
      <c r="G381" s="2"/>
      <c r="H381" s="2"/>
      <c r="I381" s="2"/>
      <c r="J381" s="2"/>
      <c r="L381" s="2"/>
      <c r="M381" s="2"/>
      <c r="N381" s="19"/>
      <c r="O381" s="2"/>
      <c r="P381" s="2"/>
      <c r="Q381" s="2"/>
    </row>
    <row r="382" spans="2:17" ht="14.25" x14ac:dyDescent="0.2">
      <c r="B382" s="2"/>
      <c r="D382" s="2"/>
      <c r="E382" s="2"/>
      <c r="F382" s="2"/>
      <c r="G382" s="2"/>
      <c r="H382" s="2"/>
      <c r="I382" s="2"/>
      <c r="J382" s="2"/>
      <c r="L382" s="2"/>
      <c r="M382" s="2"/>
      <c r="N382" s="19"/>
      <c r="O382" s="2"/>
      <c r="P382" s="2"/>
      <c r="Q382" s="2"/>
    </row>
    <row r="383" spans="2:17" ht="14.25" x14ac:dyDescent="0.2">
      <c r="B383" s="2"/>
      <c r="D383" s="2"/>
      <c r="E383" s="2"/>
      <c r="F383" s="2"/>
      <c r="G383" s="2"/>
      <c r="H383" s="2"/>
      <c r="I383" s="2"/>
      <c r="J383" s="2"/>
      <c r="L383" s="2"/>
      <c r="M383" s="2"/>
      <c r="N383" s="19"/>
      <c r="O383" s="2"/>
      <c r="P383" s="2"/>
      <c r="Q383" s="2"/>
    </row>
    <row r="384" spans="2:17" ht="14.25" x14ac:dyDescent="0.2">
      <c r="B384" s="2"/>
      <c r="D384" s="2"/>
      <c r="E384" s="2"/>
      <c r="F384" s="2"/>
      <c r="G384" s="2"/>
      <c r="H384" s="2"/>
      <c r="I384" s="2"/>
      <c r="J384" s="2"/>
      <c r="L384" s="2"/>
      <c r="M384" s="2"/>
      <c r="N384" s="19"/>
      <c r="O384" s="2"/>
      <c r="P384" s="2"/>
      <c r="Q384" s="2"/>
    </row>
    <row r="385" spans="2:17" ht="14.25" x14ac:dyDescent="0.2">
      <c r="B385" s="2"/>
      <c r="D385" s="2"/>
      <c r="E385" s="2"/>
      <c r="F385" s="2"/>
      <c r="G385" s="2"/>
      <c r="H385" s="2"/>
      <c r="I385" s="2"/>
      <c r="J385" s="2"/>
      <c r="L385" s="2"/>
      <c r="M385" s="2"/>
      <c r="N385" s="19"/>
      <c r="O385" s="2"/>
      <c r="P385" s="2"/>
      <c r="Q385" s="2"/>
    </row>
    <row r="386" spans="2:17" ht="14.25" x14ac:dyDescent="0.2">
      <c r="B386" s="2"/>
      <c r="D386" s="2"/>
      <c r="E386" s="2"/>
      <c r="F386" s="2"/>
      <c r="G386" s="2"/>
      <c r="H386" s="2"/>
      <c r="I386" s="2"/>
      <c r="J386" s="2"/>
      <c r="L386" s="2"/>
      <c r="M386" s="2"/>
      <c r="N386" s="19"/>
      <c r="O386" s="2"/>
      <c r="P386" s="2"/>
      <c r="Q386" s="2"/>
    </row>
    <row r="387" spans="2:17" ht="14.25" x14ac:dyDescent="0.2">
      <c r="B387" s="2"/>
      <c r="D387" s="2"/>
      <c r="E387" s="2"/>
      <c r="F387" s="2"/>
      <c r="G387" s="2"/>
      <c r="H387" s="2"/>
      <c r="I387" s="2"/>
      <c r="J387" s="2"/>
      <c r="L387" s="2"/>
      <c r="M387" s="2"/>
      <c r="N387" s="19"/>
      <c r="O387" s="2"/>
      <c r="P387" s="2"/>
      <c r="Q387" s="2"/>
    </row>
    <row r="388" spans="2:17" ht="14.25" x14ac:dyDescent="0.2">
      <c r="B388" s="2"/>
      <c r="D388" s="2"/>
      <c r="E388" s="2"/>
      <c r="F388" s="2"/>
      <c r="G388" s="2"/>
      <c r="H388" s="2"/>
      <c r="I388" s="2"/>
      <c r="J388" s="2"/>
      <c r="L388" s="2"/>
      <c r="M388" s="2"/>
      <c r="N388" s="19"/>
      <c r="O388" s="2"/>
      <c r="P388" s="2"/>
      <c r="Q388" s="2"/>
    </row>
    <row r="389" spans="2:17" ht="14.25" x14ac:dyDescent="0.2">
      <c r="B389" s="2"/>
      <c r="D389" s="2"/>
      <c r="E389" s="2"/>
      <c r="F389" s="2"/>
      <c r="G389" s="2"/>
      <c r="H389" s="2"/>
      <c r="I389" s="2"/>
      <c r="J389" s="2"/>
      <c r="L389" s="2"/>
      <c r="M389" s="2"/>
      <c r="N389" s="19"/>
      <c r="O389" s="2"/>
      <c r="P389" s="2"/>
      <c r="Q389" s="2"/>
    </row>
    <row r="390" spans="2:17" ht="14.25" x14ac:dyDescent="0.2">
      <c r="B390" s="2"/>
      <c r="D390" s="2"/>
      <c r="E390" s="2"/>
      <c r="F390" s="2"/>
      <c r="G390" s="2"/>
      <c r="H390" s="2"/>
      <c r="I390" s="2"/>
      <c r="J390" s="2"/>
      <c r="L390" s="2"/>
      <c r="M390" s="2"/>
      <c r="N390" s="19"/>
      <c r="O390" s="2"/>
      <c r="P390" s="2"/>
      <c r="Q390" s="2"/>
    </row>
    <row r="391" spans="2:17" ht="14.25" x14ac:dyDescent="0.2">
      <c r="B391" s="2"/>
      <c r="D391" s="2"/>
      <c r="E391" s="2"/>
      <c r="F391" s="2"/>
      <c r="G391" s="2"/>
      <c r="H391" s="2"/>
      <c r="I391" s="2"/>
      <c r="J391" s="2"/>
      <c r="L391" s="2"/>
      <c r="M391" s="2"/>
      <c r="N391" s="19"/>
      <c r="O391" s="2"/>
      <c r="P391" s="2"/>
      <c r="Q391" s="2"/>
    </row>
    <row r="392" spans="2:17" ht="14.25" x14ac:dyDescent="0.2">
      <c r="B392" s="2"/>
      <c r="D392" s="2"/>
      <c r="E392" s="2"/>
      <c r="F392" s="2"/>
      <c r="G392" s="2"/>
      <c r="H392" s="2"/>
      <c r="I392" s="2"/>
      <c r="J392" s="2"/>
      <c r="L392" s="2"/>
      <c r="M392" s="2"/>
      <c r="N392" s="19"/>
      <c r="O392" s="2"/>
      <c r="P392" s="2"/>
      <c r="Q392" s="2"/>
    </row>
    <row r="393" spans="2:17" ht="13.5" customHeight="1" x14ac:dyDescent="0.2">
      <c r="B393" s="2"/>
      <c r="D393" s="2"/>
      <c r="E393" s="2"/>
      <c r="F393" s="2"/>
      <c r="G393" s="2"/>
      <c r="H393" s="2"/>
      <c r="I393" s="2"/>
      <c r="J393" s="2"/>
      <c r="L393" s="2"/>
      <c r="M393" s="2"/>
      <c r="N393" s="19"/>
      <c r="O393" s="2"/>
      <c r="P393" s="2"/>
      <c r="Q393" s="2"/>
    </row>
    <row r="394" spans="2:17" ht="13.5" customHeight="1" x14ac:dyDescent="0.2">
      <c r="B394" s="2"/>
      <c r="D394" s="2"/>
      <c r="E394" s="2"/>
      <c r="F394" s="2"/>
      <c r="G394" s="2"/>
      <c r="H394" s="2"/>
      <c r="I394" s="2"/>
      <c r="J394" s="2"/>
      <c r="L394" s="2"/>
      <c r="M394" s="2"/>
      <c r="N394" s="19"/>
      <c r="O394" s="2"/>
      <c r="P394" s="2"/>
      <c r="Q394" s="2"/>
    </row>
    <row r="395" spans="2:17" ht="13.5" customHeight="1" x14ac:dyDescent="0.2">
      <c r="B395" s="2"/>
      <c r="D395" s="2"/>
      <c r="E395" s="2"/>
      <c r="F395" s="2"/>
      <c r="G395" s="2"/>
      <c r="H395" s="2"/>
      <c r="I395" s="2"/>
      <c r="J395" s="2"/>
      <c r="L395" s="2"/>
      <c r="M395" s="2"/>
      <c r="N395" s="19"/>
      <c r="O395" s="2"/>
      <c r="P395" s="2"/>
      <c r="Q395" s="2"/>
    </row>
    <row r="396" spans="2:17" ht="13.5" customHeight="1" x14ac:dyDescent="0.2">
      <c r="B396" s="2"/>
      <c r="D396" s="2"/>
      <c r="E396" s="2"/>
      <c r="F396" s="2"/>
      <c r="G396" s="2"/>
      <c r="H396" s="2"/>
      <c r="I396" s="2"/>
      <c r="J396" s="2"/>
      <c r="L396" s="2"/>
      <c r="M396" s="2"/>
      <c r="N396" s="19"/>
      <c r="O396" s="2"/>
      <c r="P396" s="2"/>
      <c r="Q396" s="2"/>
    </row>
    <row r="397" spans="2:17" ht="13.5" customHeight="1" x14ac:dyDescent="0.2">
      <c r="B397" s="2"/>
      <c r="D397" s="2"/>
      <c r="E397" s="2"/>
      <c r="F397" s="2"/>
      <c r="G397" s="2"/>
      <c r="H397" s="2"/>
      <c r="I397" s="2"/>
      <c r="J397" s="2"/>
      <c r="L397" s="2"/>
      <c r="M397" s="2"/>
      <c r="N397" s="19"/>
      <c r="O397" s="2"/>
      <c r="P397" s="2"/>
      <c r="Q397" s="2"/>
    </row>
    <row r="398" spans="2:17" ht="13.5" customHeight="1" x14ac:dyDescent="0.2">
      <c r="B398" s="2"/>
      <c r="D398" s="2"/>
      <c r="E398" s="2"/>
      <c r="F398" s="2"/>
      <c r="G398" s="2"/>
      <c r="H398" s="2"/>
      <c r="I398" s="2"/>
      <c r="J398" s="2"/>
      <c r="L398" s="2"/>
      <c r="M398" s="2"/>
      <c r="N398" s="19"/>
      <c r="O398" s="2"/>
      <c r="P398" s="2"/>
      <c r="Q398" s="2"/>
    </row>
    <row r="399" spans="2:17" ht="13.5" customHeight="1" x14ac:dyDescent="0.2">
      <c r="B399" s="2"/>
      <c r="D399" s="2"/>
      <c r="E399" s="2"/>
      <c r="F399" s="2"/>
      <c r="G399" s="2"/>
      <c r="H399" s="2"/>
      <c r="I399" s="2"/>
      <c r="J399" s="2"/>
      <c r="L399" s="2"/>
      <c r="M399" s="2"/>
      <c r="N399" s="19"/>
      <c r="O399" s="2"/>
      <c r="P399" s="2"/>
      <c r="Q399" s="2"/>
    </row>
    <row r="400" spans="2:17" ht="13.5" customHeight="1" x14ac:dyDescent="0.2">
      <c r="B400" s="2"/>
      <c r="D400" s="2"/>
      <c r="E400" s="2"/>
      <c r="F400" s="2"/>
      <c r="G400" s="2"/>
      <c r="H400" s="2"/>
      <c r="I400" s="2"/>
      <c r="J400" s="2"/>
      <c r="L400" s="2"/>
      <c r="M400" s="2"/>
      <c r="N400" s="19"/>
      <c r="O400" s="2"/>
      <c r="P400" s="2"/>
      <c r="Q400" s="2"/>
    </row>
    <row r="401" spans="2:17" ht="13.5" customHeight="1" x14ac:dyDescent="0.2">
      <c r="B401" s="2"/>
      <c r="D401" s="2"/>
      <c r="E401" s="2"/>
      <c r="F401" s="2"/>
      <c r="G401" s="2"/>
      <c r="H401" s="2"/>
      <c r="I401" s="2"/>
      <c r="J401" s="2"/>
      <c r="L401" s="2"/>
      <c r="M401" s="2"/>
      <c r="N401" s="19"/>
      <c r="O401" s="2"/>
      <c r="P401" s="2"/>
      <c r="Q401" s="2"/>
    </row>
    <row r="402" spans="2:17" ht="13.5" customHeight="1" x14ac:dyDescent="0.2">
      <c r="B402" s="2"/>
      <c r="D402" s="2"/>
      <c r="E402" s="2"/>
      <c r="F402" s="2"/>
      <c r="G402" s="2"/>
      <c r="H402" s="2"/>
      <c r="I402" s="2"/>
      <c r="J402" s="2"/>
      <c r="L402" s="2"/>
      <c r="M402" s="2"/>
      <c r="N402" s="19"/>
      <c r="O402" s="2"/>
      <c r="P402" s="2"/>
      <c r="Q402" s="2"/>
    </row>
    <row r="403" spans="2:17" ht="13.5" customHeight="1" x14ac:dyDescent="0.2">
      <c r="B403" s="2"/>
      <c r="D403" s="2"/>
      <c r="E403" s="2"/>
      <c r="F403" s="2"/>
      <c r="G403" s="2"/>
      <c r="H403" s="2"/>
      <c r="I403" s="2"/>
      <c r="J403" s="2"/>
      <c r="L403" s="2"/>
      <c r="M403" s="2"/>
      <c r="N403" s="19"/>
      <c r="O403" s="2"/>
      <c r="P403" s="2"/>
      <c r="Q403" s="2"/>
    </row>
    <row r="404" spans="2:17" ht="13.5" customHeight="1" x14ac:dyDescent="0.2">
      <c r="B404" s="2"/>
      <c r="D404" s="2"/>
      <c r="E404" s="2"/>
      <c r="F404" s="2"/>
      <c r="G404" s="2"/>
      <c r="H404" s="2"/>
      <c r="I404" s="2"/>
      <c r="J404" s="2"/>
      <c r="L404" s="2"/>
      <c r="M404" s="2"/>
      <c r="N404" s="19"/>
      <c r="O404" s="2"/>
      <c r="P404" s="2"/>
      <c r="Q404" s="2"/>
    </row>
    <row r="405" spans="2:17" ht="13.5" customHeight="1" x14ac:dyDescent="0.2">
      <c r="B405" s="2"/>
      <c r="D405" s="2"/>
      <c r="E405" s="2"/>
      <c r="F405" s="2"/>
      <c r="G405" s="2"/>
      <c r="H405" s="2"/>
      <c r="I405" s="2"/>
      <c r="J405" s="2"/>
      <c r="L405" s="2"/>
      <c r="M405" s="2"/>
      <c r="N405" s="19"/>
      <c r="O405" s="2"/>
      <c r="P405" s="2"/>
      <c r="Q405" s="2"/>
    </row>
    <row r="406" spans="2:17" ht="13.5" customHeight="1" x14ac:dyDescent="0.2">
      <c r="B406" s="2"/>
      <c r="D406" s="2"/>
      <c r="E406" s="2"/>
      <c r="F406" s="2"/>
      <c r="G406" s="2"/>
      <c r="H406" s="2"/>
      <c r="I406" s="2"/>
      <c r="J406" s="2"/>
      <c r="L406" s="2"/>
      <c r="M406" s="2"/>
      <c r="N406" s="19"/>
      <c r="O406" s="2"/>
      <c r="P406" s="2"/>
      <c r="Q406" s="2"/>
    </row>
    <row r="407" spans="2:17" ht="13.5" customHeight="1" x14ac:dyDescent="0.2">
      <c r="B407" s="2"/>
      <c r="D407" s="2"/>
      <c r="E407" s="2"/>
      <c r="F407" s="2"/>
      <c r="G407" s="2"/>
      <c r="H407" s="2"/>
      <c r="I407" s="2"/>
      <c r="J407" s="2"/>
      <c r="L407" s="2"/>
      <c r="M407" s="2"/>
      <c r="N407" s="19"/>
      <c r="O407" s="2"/>
      <c r="P407" s="2"/>
      <c r="Q407" s="2"/>
    </row>
    <row r="408" spans="2:17" ht="13.5" customHeight="1" x14ac:dyDescent="0.2">
      <c r="B408" s="2"/>
      <c r="D408" s="2"/>
      <c r="E408" s="2"/>
      <c r="F408" s="2"/>
      <c r="G408" s="2"/>
      <c r="H408" s="2"/>
      <c r="I408" s="2"/>
      <c r="J408" s="2"/>
      <c r="L408" s="2"/>
      <c r="M408" s="2"/>
      <c r="N408" s="19"/>
      <c r="O408" s="2"/>
      <c r="P408" s="2"/>
      <c r="Q408" s="2"/>
    </row>
    <row r="409" spans="2:17" ht="13.5" customHeight="1" x14ac:dyDescent="0.2">
      <c r="B409" s="2"/>
      <c r="D409" s="2"/>
      <c r="E409" s="2"/>
      <c r="F409" s="2"/>
      <c r="G409" s="2"/>
      <c r="H409" s="2"/>
      <c r="I409" s="2"/>
      <c r="J409" s="2"/>
      <c r="L409" s="2"/>
      <c r="M409" s="2"/>
      <c r="N409" s="19"/>
      <c r="O409" s="2"/>
      <c r="P409" s="2"/>
      <c r="Q409" s="2"/>
    </row>
    <row r="410" spans="2:17" ht="13.5" customHeight="1" x14ac:dyDescent="0.2">
      <c r="B410" s="2"/>
      <c r="D410" s="2"/>
      <c r="E410" s="2"/>
      <c r="F410" s="2"/>
      <c r="G410" s="2"/>
      <c r="H410" s="2"/>
      <c r="I410" s="2"/>
      <c r="J410" s="2"/>
      <c r="L410" s="2"/>
      <c r="M410" s="2"/>
      <c r="N410" s="19"/>
      <c r="O410" s="2"/>
      <c r="P410" s="2"/>
      <c r="Q410" s="2"/>
    </row>
    <row r="411" spans="2:17" ht="13.5" customHeight="1" x14ac:dyDescent="0.2">
      <c r="B411" s="2"/>
      <c r="D411" s="2"/>
      <c r="E411" s="2"/>
      <c r="F411" s="2"/>
      <c r="G411" s="2"/>
      <c r="H411" s="2"/>
      <c r="I411" s="2"/>
      <c r="J411" s="2"/>
      <c r="L411" s="2"/>
      <c r="M411" s="2"/>
      <c r="N411" s="19"/>
      <c r="O411" s="2"/>
      <c r="P411" s="2"/>
      <c r="Q411" s="2"/>
    </row>
    <row r="412" spans="2:17" ht="13.5" customHeight="1" x14ac:dyDescent="0.2">
      <c r="B412" s="2"/>
      <c r="D412" s="2"/>
      <c r="E412" s="2"/>
      <c r="F412" s="2"/>
      <c r="G412" s="2"/>
      <c r="H412" s="2"/>
      <c r="I412" s="2"/>
      <c r="J412" s="2"/>
      <c r="L412" s="2"/>
      <c r="M412" s="2"/>
      <c r="N412" s="19"/>
      <c r="O412" s="2"/>
      <c r="P412" s="2"/>
      <c r="Q412" s="2"/>
    </row>
    <row r="413" spans="2:17" ht="13.5" customHeight="1" x14ac:dyDescent="0.2">
      <c r="B413" s="2"/>
      <c r="D413" s="2"/>
      <c r="E413" s="2"/>
      <c r="F413" s="2"/>
      <c r="G413" s="2"/>
      <c r="H413" s="2"/>
      <c r="I413" s="2"/>
      <c r="J413" s="2"/>
      <c r="L413" s="2"/>
      <c r="M413" s="2"/>
      <c r="N413" s="19"/>
      <c r="O413" s="2"/>
      <c r="P413" s="2"/>
      <c r="Q413" s="2"/>
    </row>
    <row r="414" spans="2:17" ht="13.5" customHeight="1" x14ac:dyDescent="0.2">
      <c r="B414" s="2"/>
      <c r="D414" s="2"/>
      <c r="E414" s="2"/>
      <c r="F414" s="2"/>
      <c r="G414" s="2"/>
      <c r="H414" s="2"/>
      <c r="I414" s="2"/>
      <c r="J414" s="2"/>
      <c r="L414" s="2"/>
      <c r="M414" s="2"/>
      <c r="N414" s="19"/>
      <c r="O414" s="2"/>
      <c r="P414" s="2"/>
      <c r="Q414" s="2"/>
    </row>
    <row r="415" spans="2:17" ht="13.5" customHeight="1" x14ac:dyDescent="0.2">
      <c r="B415" s="2"/>
      <c r="D415" s="2"/>
      <c r="E415" s="2"/>
      <c r="F415" s="2"/>
      <c r="G415" s="2"/>
      <c r="H415" s="2"/>
      <c r="I415" s="2"/>
      <c r="J415" s="2"/>
      <c r="L415" s="2"/>
      <c r="M415" s="2"/>
      <c r="N415" s="19"/>
      <c r="O415" s="2"/>
      <c r="P415" s="2"/>
      <c r="Q415" s="2"/>
    </row>
    <row r="416" spans="2:17" ht="13.5" customHeight="1" x14ac:dyDescent="0.2">
      <c r="B416" s="2"/>
      <c r="D416" s="2"/>
      <c r="E416" s="2"/>
      <c r="F416" s="2"/>
      <c r="G416" s="2"/>
      <c r="H416" s="2"/>
      <c r="I416" s="2"/>
      <c r="J416" s="2"/>
      <c r="L416" s="2"/>
      <c r="M416" s="2"/>
      <c r="N416" s="19"/>
      <c r="O416" s="2"/>
      <c r="P416" s="2"/>
      <c r="Q416" s="2"/>
    </row>
    <row r="417" spans="2:17" ht="13.5" customHeight="1" x14ac:dyDescent="0.2">
      <c r="B417" s="2"/>
      <c r="D417" s="2"/>
      <c r="E417" s="2"/>
      <c r="F417" s="2"/>
      <c r="G417" s="2"/>
      <c r="H417" s="2"/>
      <c r="I417" s="2"/>
      <c r="J417" s="2"/>
      <c r="L417" s="2"/>
      <c r="M417" s="2"/>
      <c r="N417" s="19"/>
      <c r="O417" s="2"/>
      <c r="P417" s="2"/>
      <c r="Q417" s="2"/>
    </row>
    <row r="418" spans="2:17" ht="13.5" customHeight="1" x14ac:dyDescent="0.2">
      <c r="B418" s="2"/>
      <c r="D418" s="2"/>
      <c r="E418" s="2"/>
      <c r="F418" s="2"/>
      <c r="G418" s="2"/>
      <c r="H418" s="2"/>
      <c r="I418" s="2"/>
      <c r="J418" s="2"/>
      <c r="L418" s="2"/>
      <c r="M418" s="2"/>
      <c r="N418" s="19"/>
      <c r="O418" s="2"/>
      <c r="P418" s="2"/>
      <c r="Q418" s="2"/>
    </row>
    <row r="419" spans="2:17" ht="13.5" customHeight="1" x14ac:dyDescent="0.2">
      <c r="B419" s="2"/>
      <c r="D419" s="2"/>
      <c r="E419" s="2"/>
      <c r="F419" s="2"/>
      <c r="G419" s="2"/>
      <c r="H419" s="2"/>
      <c r="I419" s="2"/>
      <c r="J419" s="2"/>
      <c r="L419" s="2"/>
      <c r="M419" s="2"/>
      <c r="N419" s="19"/>
      <c r="O419" s="2"/>
      <c r="P419" s="2"/>
      <c r="Q419" s="2"/>
    </row>
    <row r="420" spans="2:17" ht="13.5" customHeight="1" x14ac:dyDescent="0.2">
      <c r="B420" s="2"/>
      <c r="D420" s="2"/>
      <c r="E420" s="2"/>
      <c r="F420" s="2"/>
      <c r="G420" s="2"/>
      <c r="H420" s="2"/>
      <c r="I420" s="2"/>
      <c r="J420" s="2"/>
      <c r="L420" s="2"/>
      <c r="M420" s="2"/>
      <c r="N420" s="19"/>
      <c r="O420" s="2"/>
      <c r="P420" s="2"/>
      <c r="Q420" s="2"/>
    </row>
    <row r="421" spans="2:17" ht="13.5" customHeight="1" x14ac:dyDescent="0.2">
      <c r="B421" s="2"/>
      <c r="D421" s="2"/>
      <c r="E421" s="2"/>
      <c r="F421" s="2"/>
      <c r="G421" s="2"/>
      <c r="H421" s="2"/>
      <c r="I421" s="2"/>
      <c r="J421" s="2"/>
      <c r="L421" s="2"/>
      <c r="M421" s="2"/>
      <c r="N421" s="19"/>
      <c r="O421" s="2"/>
      <c r="P421" s="2"/>
      <c r="Q421" s="2"/>
    </row>
    <row r="422" spans="2:17" ht="13.5" customHeight="1" x14ac:dyDescent="0.2">
      <c r="B422" s="2"/>
      <c r="D422" s="2"/>
      <c r="E422" s="2"/>
      <c r="F422" s="2"/>
      <c r="G422" s="2"/>
      <c r="H422" s="2"/>
      <c r="I422" s="2"/>
      <c r="J422" s="2"/>
      <c r="L422" s="2"/>
      <c r="M422" s="2"/>
      <c r="N422" s="19"/>
      <c r="O422" s="2"/>
      <c r="P422" s="2"/>
      <c r="Q422" s="2"/>
    </row>
    <row r="423" spans="2:17" ht="13.5" customHeight="1" x14ac:dyDescent="0.2">
      <c r="B423" s="2"/>
      <c r="D423" s="2"/>
      <c r="E423" s="2"/>
      <c r="F423" s="2"/>
      <c r="G423" s="2"/>
      <c r="H423" s="2"/>
      <c r="I423" s="2"/>
      <c r="J423" s="2"/>
      <c r="L423" s="2"/>
      <c r="M423" s="2"/>
      <c r="N423" s="19"/>
      <c r="O423" s="2"/>
      <c r="P423" s="2"/>
      <c r="Q423" s="2"/>
    </row>
    <row r="424" spans="2:17" ht="13.5" customHeight="1" x14ac:dyDescent="0.2">
      <c r="B424" s="2"/>
      <c r="D424" s="2"/>
      <c r="E424" s="2"/>
      <c r="F424" s="2"/>
      <c r="G424" s="2"/>
      <c r="H424" s="2"/>
      <c r="I424" s="2"/>
      <c r="J424" s="2"/>
      <c r="L424" s="2"/>
      <c r="M424" s="2"/>
      <c r="N424" s="19"/>
      <c r="O424" s="2"/>
      <c r="P424" s="2"/>
      <c r="Q424" s="2"/>
    </row>
    <row r="425" spans="2:17" ht="13.5" customHeight="1" x14ac:dyDescent="0.2">
      <c r="B425" s="2"/>
      <c r="D425" s="2"/>
      <c r="E425" s="2"/>
      <c r="F425" s="2"/>
      <c r="G425" s="2"/>
      <c r="H425" s="2"/>
      <c r="I425" s="2"/>
      <c r="J425" s="2"/>
      <c r="L425" s="2"/>
      <c r="M425" s="2"/>
      <c r="N425" s="19"/>
      <c r="O425" s="2"/>
      <c r="P425" s="2"/>
      <c r="Q425" s="2"/>
    </row>
    <row r="426" spans="2:17" ht="13.5" customHeight="1" x14ac:dyDescent="0.2">
      <c r="B426" s="2"/>
      <c r="D426" s="2"/>
      <c r="E426" s="2"/>
      <c r="F426" s="2"/>
      <c r="G426" s="2"/>
      <c r="H426" s="2"/>
      <c r="I426" s="2"/>
      <c r="J426" s="2"/>
      <c r="L426" s="2"/>
      <c r="M426" s="2"/>
      <c r="N426" s="19"/>
      <c r="O426" s="2"/>
      <c r="P426" s="2"/>
      <c r="Q426" s="2"/>
    </row>
    <row r="427" spans="2:17" ht="13.5" customHeight="1" x14ac:dyDescent="0.2">
      <c r="B427" s="2"/>
      <c r="D427" s="2"/>
      <c r="E427" s="2"/>
      <c r="F427" s="2"/>
      <c r="G427" s="2"/>
      <c r="H427" s="2"/>
      <c r="I427" s="2"/>
      <c r="J427" s="2"/>
      <c r="L427" s="2"/>
      <c r="M427" s="2"/>
      <c r="N427" s="19"/>
      <c r="O427" s="2"/>
      <c r="P427" s="2"/>
      <c r="Q427" s="2"/>
    </row>
    <row r="428" spans="2:17" ht="13.5" customHeight="1" x14ac:dyDescent="0.2">
      <c r="B428" s="2"/>
      <c r="D428" s="2"/>
      <c r="E428" s="2"/>
      <c r="F428" s="2"/>
      <c r="G428" s="2"/>
      <c r="H428" s="2"/>
      <c r="I428" s="2"/>
      <c r="J428" s="2"/>
      <c r="L428" s="2"/>
      <c r="M428" s="2"/>
      <c r="N428" s="19"/>
      <c r="O428" s="2"/>
      <c r="P428" s="2"/>
      <c r="Q428" s="2"/>
    </row>
    <row r="429" spans="2:17" ht="13.5" customHeight="1" x14ac:dyDescent="0.2">
      <c r="B429" s="2"/>
      <c r="D429" s="2"/>
      <c r="E429" s="2"/>
      <c r="F429" s="2"/>
      <c r="G429" s="2"/>
      <c r="H429" s="2"/>
      <c r="I429" s="2"/>
      <c r="J429" s="2"/>
      <c r="L429" s="2"/>
      <c r="M429" s="2"/>
      <c r="N429" s="19"/>
      <c r="O429" s="2"/>
      <c r="P429" s="2"/>
      <c r="Q429" s="2"/>
    </row>
    <row r="430" spans="2:17" ht="13.5" customHeight="1" x14ac:dyDescent="0.2">
      <c r="B430" s="2"/>
      <c r="D430" s="2"/>
      <c r="E430" s="2"/>
      <c r="F430" s="2"/>
      <c r="G430" s="2"/>
      <c r="H430" s="2"/>
      <c r="I430" s="2"/>
      <c r="J430" s="2"/>
      <c r="L430" s="2"/>
      <c r="M430" s="2"/>
      <c r="N430" s="19"/>
      <c r="O430" s="2"/>
      <c r="P430" s="2"/>
      <c r="Q430" s="2"/>
    </row>
    <row r="431" spans="2:17" ht="13.5" customHeight="1" x14ac:dyDescent="0.2">
      <c r="B431" s="2"/>
      <c r="D431" s="2"/>
      <c r="E431" s="2"/>
      <c r="F431" s="2"/>
      <c r="G431" s="2"/>
      <c r="H431" s="2"/>
      <c r="I431" s="2"/>
      <c r="J431" s="2"/>
      <c r="L431" s="2"/>
      <c r="M431" s="2"/>
      <c r="N431" s="19"/>
      <c r="O431" s="2"/>
      <c r="P431" s="2"/>
      <c r="Q431" s="2"/>
    </row>
    <row r="432" spans="2:17" ht="13.5" customHeight="1" x14ac:dyDescent="0.2">
      <c r="B432" s="2"/>
      <c r="D432" s="2"/>
      <c r="E432" s="2"/>
      <c r="F432" s="2"/>
      <c r="G432" s="2"/>
      <c r="H432" s="2"/>
      <c r="I432" s="2"/>
      <c r="J432" s="2"/>
      <c r="L432" s="2"/>
      <c r="M432" s="2"/>
      <c r="N432" s="19"/>
      <c r="O432" s="2"/>
      <c r="P432" s="2"/>
      <c r="Q432" s="2"/>
    </row>
    <row r="433" spans="2:17" ht="13.5" customHeight="1" x14ac:dyDescent="0.2">
      <c r="B433" s="2"/>
      <c r="D433" s="2"/>
      <c r="E433" s="2"/>
      <c r="F433" s="2"/>
      <c r="G433" s="2"/>
      <c r="H433" s="2"/>
      <c r="I433" s="2"/>
      <c r="J433" s="2"/>
      <c r="L433" s="2"/>
      <c r="M433" s="2"/>
      <c r="N433" s="19"/>
      <c r="O433" s="2"/>
      <c r="P433" s="2"/>
      <c r="Q433" s="2"/>
    </row>
  </sheetData>
  <sheetProtection algorithmName="SHA-512" hashValue="mwg5MjZvNzMwdmx/RpGh6Riv49enui+KTnBKJHUxFJ6ypMv32GN0yyz6HKdug6SqiaLVdF96o5dpP7O/R7Afdw==" saltValue="27mFvMV4YC86AN38Ro6FJw==" spinCount="100000" sheet="1" objects="1" scenarios="1"/>
  <mergeCells count="26">
    <mergeCell ref="C11:C12"/>
    <mergeCell ref="D11:F11"/>
    <mergeCell ref="Q19:Q20"/>
    <mergeCell ref="R19:T19"/>
    <mergeCell ref="L19:L20"/>
    <mergeCell ref="M19:M20"/>
    <mergeCell ref="N19:N20"/>
    <mergeCell ref="O19:O20"/>
    <mergeCell ref="P19:P20"/>
    <mergeCell ref="G11:H11"/>
    <mergeCell ref="I11:J11"/>
    <mergeCell ref="E12:F12"/>
    <mergeCell ref="M11:N11"/>
    <mergeCell ref="G19:G20"/>
    <mergeCell ref="H19:H20"/>
    <mergeCell ref="I19:I20"/>
    <mergeCell ref="J19:J20"/>
    <mergeCell ref="K19:K20"/>
    <mergeCell ref="A17:C17"/>
    <mergeCell ref="E13:F13"/>
    <mergeCell ref="B19:B20"/>
    <mergeCell ref="C19:C20"/>
    <mergeCell ref="D19:D20"/>
    <mergeCell ref="E19:E20"/>
    <mergeCell ref="F19:F20"/>
    <mergeCell ref="E14:F14"/>
  </mergeCells>
  <hyperlinks>
    <hyperlink ref="C65111" r:id="rId1" display="http://bajio.delasalle.edu.mx/web3/contenidos/ed_continua/seminario/actualizacion.html"/>
    <hyperlink ref="C65116" r:id="rId2" display="http://bajio.delasalle.edu.mx/web3/contenidos/ed_continua/seminario/actualizacion.html"/>
  </hyperlinks>
  <pageMargins left="0.7" right="0.7" top="0.75" bottom="0.75" header="0.3" footer="0.3"/>
  <pageSetup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'https://delasalleedumx-my.sharepoint.com/personal/fmorenov_delasalle_edu_mx/Documents/Respaldo/CCLyEC/Coordinación/Estadística/2021/Jul-Dic 2021/[Borrador Estadística EC Julio-Diciembre 2021.xlsx]Listas de clasificación'!#REF!</xm:f>
          </x14:formula1>
          <xm:sqref>D79:D185</xm:sqref>
        </x14:dataValidation>
        <x14:dataValidation type="list" allowBlank="1" showInputMessage="1" showErrorMessage="1">
          <x14:formula1>
            <xm:f>'https://delasalleedumx-my.sharepoint.com/personal/fmorenov_delasalle_edu_mx/Documents/Respaldo/CCLyEC/Coordinación/Estadística/2021/Jul-Dic 2021/[Borrador Estadística EC Julio-Diciembre 2021.xlsx]Listas de clasificación'!#REF!</xm:f>
          </x14:formula1>
          <xm:sqref>H79:J185 N79:N185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N141"/>
  <sheetViews>
    <sheetView zoomScale="80" zoomScaleNormal="80" workbookViewId="0">
      <selection activeCell="B14" sqref="B14"/>
    </sheetView>
  </sheetViews>
  <sheetFormatPr baseColWidth="10" defaultColWidth="11.42578125" defaultRowHeight="12.75" x14ac:dyDescent="0.2"/>
  <cols>
    <col min="1" max="1" width="6" style="82" customWidth="1"/>
    <col min="2" max="2" width="29.7109375" style="82" customWidth="1"/>
    <col min="3" max="3" width="14.5703125" style="82" customWidth="1"/>
    <col min="4" max="5" width="11.42578125" style="82"/>
    <col min="6" max="6" width="3.28515625" style="82" customWidth="1"/>
    <col min="7" max="7" width="22.140625" style="82" customWidth="1"/>
    <col min="8" max="8" width="17" style="82" customWidth="1"/>
    <col min="9" max="9" width="16.42578125" style="82" customWidth="1"/>
    <col min="10" max="10" width="11.42578125" style="99" customWidth="1"/>
    <col min="11" max="11" width="13.85546875" style="99" customWidth="1"/>
    <col min="12" max="13" width="11.42578125" style="99" customWidth="1"/>
    <col min="14" max="16384" width="11.42578125" style="82"/>
  </cols>
  <sheetData>
    <row r="8" spans="1:13" ht="15" x14ac:dyDescent="0.25">
      <c r="A8" s="41" t="s">
        <v>379</v>
      </c>
      <c r="H8" s="86"/>
      <c r="I8" s="86"/>
      <c r="J8" s="98"/>
      <c r="K8" s="98"/>
      <c r="L8" s="98"/>
      <c r="M8" s="98"/>
    </row>
    <row r="9" spans="1:13" ht="14.25" x14ac:dyDescent="0.2">
      <c r="A9" s="42" t="s">
        <v>380</v>
      </c>
      <c r="H9" s="86"/>
      <c r="I9" s="86"/>
      <c r="J9" s="98"/>
      <c r="K9" s="98"/>
      <c r="L9" s="98"/>
      <c r="M9" s="98"/>
    </row>
    <row r="11" spans="1:13" ht="15" customHeight="1" x14ac:dyDescent="0.2">
      <c r="L11" s="4"/>
      <c r="M11" s="4"/>
    </row>
    <row r="12" spans="1:13" ht="13.5" customHeight="1" thickBot="1" x14ac:dyDescent="0.25">
      <c r="K12" s="4"/>
      <c r="L12" s="4"/>
      <c r="M12" s="4"/>
    </row>
    <row r="13" spans="1:13" ht="15.75" thickBot="1" x14ac:dyDescent="0.25">
      <c r="C13" s="46">
        <v>2019</v>
      </c>
      <c r="D13" s="51">
        <v>2020</v>
      </c>
      <c r="E13" s="51">
        <v>2021</v>
      </c>
      <c r="G13" s="52" t="s">
        <v>381</v>
      </c>
      <c r="K13" s="5"/>
      <c r="L13" s="77">
        <v>2021</v>
      </c>
      <c r="M13" s="78"/>
    </row>
    <row r="14" spans="1:13" ht="15" thickBot="1" x14ac:dyDescent="0.25">
      <c r="B14" s="100" t="s">
        <v>382</v>
      </c>
      <c r="C14" s="101">
        <v>60</v>
      </c>
      <c r="D14" s="102">
        <v>90</v>
      </c>
      <c r="E14" s="102">
        <v>116</v>
      </c>
      <c r="G14" s="103">
        <v>116</v>
      </c>
      <c r="K14" s="4"/>
      <c r="L14" s="53" t="s">
        <v>32</v>
      </c>
      <c r="M14" s="54" t="s">
        <v>33</v>
      </c>
    </row>
    <row r="15" spans="1:13" ht="14.25" x14ac:dyDescent="0.2">
      <c r="B15" s="104" t="s">
        <v>383</v>
      </c>
      <c r="C15" s="105">
        <v>17</v>
      </c>
      <c r="D15" s="106">
        <v>66</v>
      </c>
      <c r="E15" s="106">
        <v>82</v>
      </c>
      <c r="G15" s="107">
        <v>91</v>
      </c>
      <c r="J15" s="108" t="s">
        <v>382</v>
      </c>
      <c r="K15" s="109"/>
      <c r="L15" s="38">
        <v>104</v>
      </c>
      <c r="M15" s="43">
        <v>116</v>
      </c>
    </row>
    <row r="16" spans="1:13" ht="14.25" x14ac:dyDescent="0.2">
      <c r="B16" s="110" t="s">
        <v>384</v>
      </c>
      <c r="C16" s="111"/>
      <c r="D16" s="106">
        <v>179</v>
      </c>
      <c r="E16" s="112">
        <f>L17+M17</f>
        <v>162</v>
      </c>
      <c r="G16" s="107">
        <f>D16+E16</f>
        <v>341</v>
      </c>
      <c r="J16" s="113" t="s">
        <v>383</v>
      </c>
      <c r="K16" s="114"/>
      <c r="L16" s="39">
        <v>82</v>
      </c>
      <c r="M16" s="44">
        <v>91</v>
      </c>
    </row>
    <row r="17" spans="1:14" ht="15" thickBot="1" x14ac:dyDescent="0.25">
      <c r="B17" s="115" t="s">
        <v>385</v>
      </c>
      <c r="C17" s="116">
        <v>27</v>
      </c>
      <c r="D17" s="117">
        <f>616+86</f>
        <v>702</v>
      </c>
      <c r="E17" s="117">
        <f>L18+M18</f>
        <v>1846</v>
      </c>
      <c r="G17" s="118">
        <f>SUM(C17:E17)</f>
        <v>2575</v>
      </c>
      <c r="J17" s="113" t="s">
        <v>384</v>
      </c>
      <c r="K17" s="114"/>
      <c r="L17" s="40">
        <v>134</v>
      </c>
      <c r="M17" s="45">
        <v>28</v>
      </c>
      <c r="N17" s="119"/>
    </row>
    <row r="18" spans="1:14" ht="15" thickBot="1" x14ac:dyDescent="0.25">
      <c r="B18" s="4"/>
      <c r="C18" s="99"/>
      <c r="D18" s="99"/>
      <c r="E18" s="99"/>
      <c r="J18" s="120" t="s">
        <v>385</v>
      </c>
      <c r="K18" s="121"/>
      <c r="L18" s="122">
        <v>414</v>
      </c>
      <c r="M18" s="123">
        <f>M17+H139+42</f>
        <v>1432</v>
      </c>
      <c r="N18" s="119"/>
    </row>
    <row r="19" spans="1:14" ht="14.25" x14ac:dyDescent="0.2">
      <c r="K19" s="124"/>
      <c r="L19" s="124"/>
    </row>
    <row r="20" spans="1:14" ht="13.5" thickBot="1" x14ac:dyDescent="0.25"/>
    <row r="21" spans="1:14" ht="18.75" customHeight="1" thickBot="1" x14ac:dyDescent="0.25">
      <c r="A21" s="125" t="s">
        <v>386</v>
      </c>
      <c r="B21" s="71" t="s">
        <v>387</v>
      </c>
      <c r="C21" s="126"/>
      <c r="D21" s="126"/>
      <c r="E21" s="126"/>
      <c r="F21" s="127"/>
      <c r="G21" s="71" t="s">
        <v>505</v>
      </c>
      <c r="H21" s="127"/>
      <c r="J21" s="73" t="s">
        <v>32</v>
      </c>
      <c r="K21" s="75"/>
      <c r="L21" s="73" t="s">
        <v>33</v>
      </c>
      <c r="M21" s="75"/>
    </row>
    <row r="22" spans="1:14" ht="18.75" customHeight="1" thickBot="1" x14ac:dyDescent="0.25">
      <c r="A22" s="128"/>
      <c r="B22" s="72"/>
      <c r="C22" s="129"/>
      <c r="D22" s="129"/>
      <c r="E22" s="129"/>
      <c r="F22" s="130"/>
      <c r="G22" s="131" t="s">
        <v>32</v>
      </c>
      <c r="H22" s="132" t="s">
        <v>33</v>
      </c>
      <c r="J22" s="52" t="s">
        <v>27</v>
      </c>
      <c r="K22" s="133" t="s">
        <v>28</v>
      </c>
      <c r="L22" s="52" t="s">
        <v>27</v>
      </c>
      <c r="M22" s="133" t="s">
        <v>28</v>
      </c>
    </row>
    <row r="23" spans="1:14" ht="14.25" customHeight="1" x14ac:dyDescent="0.2">
      <c r="A23" s="134">
        <v>1</v>
      </c>
      <c r="B23" s="135" t="s">
        <v>388</v>
      </c>
      <c r="C23" s="135"/>
      <c r="D23" s="135"/>
      <c r="E23" s="135"/>
      <c r="F23" s="136"/>
      <c r="G23" s="137">
        <f t="shared" ref="G23:G86" si="0">J23+K23</f>
        <v>35</v>
      </c>
      <c r="H23" s="138">
        <f t="shared" ref="H23:H86" si="1">L23+M23</f>
        <v>51</v>
      </c>
      <c r="J23" s="139">
        <v>16</v>
      </c>
      <c r="K23" s="140">
        <v>19</v>
      </c>
      <c r="L23" s="141">
        <v>19</v>
      </c>
      <c r="M23" s="140">
        <v>32</v>
      </c>
    </row>
    <row r="24" spans="1:14" ht="14.25" customHeight="1" x14ac:dyDescent="0.2">
      <c r="A24" s="142">
        <v>2</v>
      </c>
      <c r="B24" s="143" t="s">
        <v>464</v>
      </c>
      <c r="C24" s="143"/>
      <c r="D24" s="143"/>
      <c r="E24" s="143"/>
      <c r="F24" s="144"/>
      <c r="G24" s="145">
        <f t="shared" si="0"/>
        <v>8</v>
      </c>
      <c r="H24" s="146">
        <f t="shared" si="1"/>
        <v>14</v>
      </c>
      <c r="J24" s="147">
        <v>3</v>
      </c>
      <c r="K24" s="148">
        <v>5</v>
      </c>
      <c r="L24" s="149">
        <v>6</v>
      </c>
      <c r="M24" s="148">
        <v>8</v>
      </c>
    </row>
    <row r="25" spans="1:14" ht="14.25" customHeight="1" x14ac:dyDescent="0.2">
      <c r="A25" s="142">
        <v>3</v>
      </c>
      <c r="B25" s="143" t="s">
        <v>389</v>
      </c>
      <c r="C25" s="143"/>
      <c r="D25" s="143"/>
      <c r="E25" s="143"/>
      <c r="F25" s="144"/>
      <c r="G25" s="145">
        <f t="shared" si="0"/>
        <v>4</v>
      </c>
      <c r="H25" s="146">
        <f t="shared" si="1"/>
        <v>7</v>
      </c>
      <c r="J25" s="147">
        <v>2</v>
      </c>
      <c r="K25" s="148">
        <v>2</v>
      </c>
      <c r="L25" s="149">
        <v>1</v>
      </c>
      <c r="M25" s="148">
        <v>6</v>
      </c>
    </row>
    <row r="26" spans="1:14" ht="14.25" customHeight="1" x14ac:dyDescent="0.2">
      <c r="A26" s="142">
        <v>4</v>
      </c>
      <c r="B26" s="143" t="s">
        <v>390</v>
      </c>
      <c r="C26" s="143"/>
      <c r="D26" s="143"/>
      <c r="E26" s="143"/>
      <c r="F26" s="144"/>
      <c r="G26" s="145">
        <f t="shared" si="0"/>
        <v>4</v>
      </c>
      <c r="H26" s="146">
        <f t="shared" si="1"/>
        <v>6</v>
      </c>
      <c r="J26" s="147">
        <v>1</v>
      </c>
      <c r="K26" s="148">
        <v>3</v>
      </c>
      <c r="L26" s="149">
        <v>1</v>
      </c>
      <c r="M26" s="148">
        <v>5</v>
      </c>
    </row>
    <row r="27" spans="1:14" ht="14.25" customHeight="1" x14ac:dyDescent="0.2">
      <c r="A27" s="142">
        <v>5</v>
      </c>
      <c r="B27" s="143" t="s">
        <v>391</v>
      </c>
      <c r="C27" s="143"/>
      <c r="D27" s="143"/>
      <c r="E27" s="143"/>
      <c r="F27" s="144"/>
      <c r="G27" s="145">
        <f t="shared" si="0"/>
        <v>4</v>
      </c>
      <c r="H27" s="146">
        <f t="shared" si="1"/>
        <v>10</v>
      </c>
      <c r="J27" s="147">
        <v>2</v>
      </c>
      <c r="K27" s="148">
        <v>2</v>
      </c>
      <c r="L27" s="149">
        <v>3</v>
      </c>
      <c r="M27" s="148">
        <v>7</v>
      </c>
    </row>
    <row r="28" spans="1:14" ht="15" customHeight="1" x14ac:dyDescent="0.2">
      <c r="A28" s="142">
        <v>6</v>
      </c>
      <c r="B28" s="143" t="s">
        <v>465</v>
      </c>
      <c r="C28" s="143"/>
      <c r="D28" s="143"/>
      <c r="E28" s="143"/>
      <c r="F28" s="144"/>
      <c r="G28" s="145">
        <f t="shared" si="0"/>
        <v>2</v>
      </c>
      <c r="H28" s="146">
        <f t="shared" si="1"/>
        <v>22</v>
      </c>
      <c r="J28" s="147">
        <v>1</v>
      </c>
      <c r="K28" s="148">
        <v>1</v>
      </c>
      <c r="L28" s="149">
        <v>3</v>
      </c>
      <c r="M28" s="148">
        <v>19</v>
      </c>
    </row>
    <row r="29" spans="1:14" ht="15" customHeight="1" x14ac:dyDescent="0.2">
      <c r="A29" s="142">
        <v>7</v>
      </c>
      <c r="B29" s="143" t="s">
        <v>392</v>
      </c>
      <c r="C29" s="143"/>
      <c r="D29" s="143"/>
      <c r="E29" s="143"/>
      <c r="F29" s="144"/>
      <c r="G29" s="145">
        <f t="shared" si="0"/>
        <v>2</v>
      </c>
      <c r="H29" s="146">
        <f t="shared" si="1"/>
        <v>0</v>
      </c>
      <c r="J29" s="147">
        <v>0</v>
      </c>
      <c r="K29" s="148">
        <v>2</v>
      </c>
      <c r="L29" s="149">
        <v>0</v>
      </c>
      <c r="M29" s="148">
        <v>0</v>
      </c>
    </row>
    <row r="30" spans="1:14" ht="15" customHeight="1" x14ac:dyDescent="0.2">
      <c r="A30" s="142">
        <v>8</v>
      </c>
      <c r="B30" s="143" t="s">
        <v>466</v>
      </c>
      <c r="C30" s="143"/>
      <c r="D30" s="143"/>
      <c r="E30" s="143"/>
      <c r="F30" s="144"/>
      <c r="G30" s="145">
        <f t="shared" si="0"/>
        <v>12</v>
      </c>
      <c r="H30" s="146">
        <f t="shared" si="1"/>
        <v>10</v>
      </c>
      <c r="J30" s="147">
        <v>3</v>
      </c>
      <c r="K30" s="148">
        <v>9</v>
      </c>
      <c r="L30" s="149">
        <v>2</v>
      </c>
      <c r="M30" s="148">
        <v>8</v>
      </c>
    </row>
    <row r="31" spans="1:14" ht="15" customHeight="1" x14ac:dyDescent="0.2">
      <c r="A31" s="142">
        <v>9</v>
      </c>
      <c r="B31" s="143" t="s">
        <v>393</v>
      </c>
      <c r="C31" s="143"/>
      <c r="D31" s="143"/>
      <c r="E31" s="143"/>
      <c r="F31" s="144"/>
      <c r="G31" s="145">
        <f t="shared" si="0"/>
        <v>6</v>
      </c>
      <c r="H31" s="146">
        <f t="shared" si="1"/>
        <v>42</v>
      </c>
      <c r="J31" s="147">
        <v>2</v>
      </c>
      <c r="K31" s="148">
        <v>4</v>
      </c>
      <c r="L31" s="149">
        <v>16</v>
      </c>
      <c r="M31" s="148">
        <v>26</v>
      </c>
    </row>
    <row r="32" spans="1:14" ht="15" customHeight="1" x14ac:dyDescent="0.2">
      <c r="A32" s="142">
        <v>10</v>
      </c>
      <c r="B32" s="143" t="s">
        <v>394</v>
      </c>
      <c r="C32" s="143"/>
      <c r="D32" s="143"/>
      <c r="E32" s="143"/>
      <c r="F32" s="144"/>
      <c r="G32" s="145">
        <f t="shared" si="0"/>
        <v>3</v>
      </c>
      <c r="H32" s="146">
        <f t="shared" si="1"/>
        <v>3</v>
      </c>
      <c r="J32" s="147">
        <v>2</v>
      </c>
      <c r="K32" s="148">
        <v>1</v>
      </c>
      <c r="L32" s="149">
        <v>1</v>
      </c>
      <c r="M32" s="148">
        <v>2</v>
      </c>
    </row>
    <row r="33" spans="1:13" ht="15" customHeight="1" x14ac:dyDescent="0.2">
      <c r="A33" s="142">
        <v>11</v>
      </c>
      <c r="B33" s="143" t="s">
        <v>467</v>
      </c>
      <c r="C33" s="143"/>
      <c r="D33" s="143"/>
      <c r="E33" s="143"/>
      <c r="F33" s="144"/>
      <c r="G33" s="145">
        <f t="shared" si="0"/>
        <v>4</v>
      </c>
      <c r="H33" s="146">
        <f t="shared" si="1"/>
        <v>11</v>
      </c>
      <c r="J33" s="147">
        <v>1</v>
      </c>
      <c r="K33" s="148">
        <v>3</v>
      </c>
      <c r="L33" s="149">
        <v>4</v>
      </c>
      <c r="M33" s="148">
        <v>7</v>
      </c>
    </row>
    <row r="34" spans="1:13" ht="15" customHeight="1" x14ac:dyDescent="0.2">
      <c r="A34" s="142">
        <v>12</v>
      </c>
      <c r="B34" s="143" t="s">
        <v>395</v>
      </c>
      <c r="C34" s="143"/>
      <c r="D34" s="143"/>
      <c r="E34" s="143"/>
      <c r="F34" s="144"/>
      <c r="G34" s="145">
        <f t="shared" si="0"/>
        <v>3</v>
      </c>
      <c r="H34" s="146">
        <f t="shared" si="1"/>
        <v>2</v>
      </c>
      <c r="J34" s="147">
        <v>2</v>
      </c>
      <c r="K34" s="148">
        <v>1</v>
      </c>
      <c r="L34" s="149">
        <v>2</v>
      </c>
      <c r="M34" s="148">
        <v>0</v>
      </c>
    </row>
    <row r="35" spans="1:13" ht="15" customHeight="1" x14ac:dyDescent="0.2">
      <c r="A35" s="142">
        <v>13</v>
      </c>
      <c r="B35" s="143" t="s">
        <v>396</v>
      </c>
      <c r="C35" s="143"/>
      <c r="D35" s="143"/>
      <c r="E35" s="143"/>
      <c r="F35" s="144"/>
      <c r="G35" s="145">
        <f t="shared" si="0"/>
        <v>4</v>
      </c>
      <c r="H35" s="146">
        <f t="shared" si="1"/>
        <v>12</v>
      </c>
      <c r="J35" s="147">
        <v>0</v>
      </c>
      <c r="K35" s="148">
        <v>4</v>
      </c>
      <c r="L35" s="149">
        <v>5</v>
      </c>
      <c r="M35" s="148">
        <v>7</v>
      </c>
    </row>
    <row r="36" spans="1:13" ht="15" customHeight="1" x14ac:dyDescent="0.2">
      <c r="A36" s="142">
        <v>14</v>
      </c>
      <c r="B36" s="143" t="s">
        <v>397</v>
      </c>
      <c r="C36" s="143"/>
      <c r="D36" s="143"/>
      <c r="E36" s="143"/>
      <c r="F36" s="144"/>
      <c r="G36" s="145">
        <f t="shared" si="0"/>
        <v>12</v>
      </c>
      <c r="H36" s="146">
        <f t="shared" si="1"/>
        <v>10</v>
      </c>
      <c r="J36" s="147">
        <v>4</v>
      </c>
      <c r="K36" s="148">
        <v>8</v>
      </c>
      <c r="L36" s="149">
        <v>4</v>
      </c>
      <c r="M36" s="148">
        <v>6</v>
      </c>
    </row>
    <row r="37" spans="1:13" ht="15" customHeight="1" x14ac:dyDescent="0.2">
      <c r="A37" s="142">
        <v>15</v>
      </c>
      <c r="B37" s="143" t="s">
        <v>398</v>
      </c>
      <c r="C37" s="143"/>
      <c r="D37" s="143"/>
      <c r="E37" s="143"/>
      <c r="F37" s="144"/>
      <c r="G37" s="145">
        <f t="shared" si="0"/>
        <v>34</v>
      </c>
      <c r="H37" s="146">
        <f t="shared" si="1"/>
        <v>40</v>
      </c>
      <c r="J37" s="147">
        <v>13</v>
      </c>
      <c r="K37" s="148">
        <v>21</v>
      </c>
      <c r="L37" s="149">
        <v>11</v>
      </c>
      <c r="M37" s="148">
        <v>29</v>
      </c>
    </row>
    <row r="38" spans="1:13" ht="15" customHeight="1" x14ac:dyDescent="0.2">
      <c r="A38" s="142">
        <v>16</v>
      </c>
      <c r="B38" s="143" t="s">
        <v>399</v>
      </c>
      <c r="C38" s="143"/>
      <c r="D38" s="143"/>
      <c r="E38" s="143"/>
      <c r="F38" s="144"/>
      <c r="G38" s="145">
        <f t="shared" si="0"/>
        <v>12</v>
      </c>
      <c r="H38" s="146">
        <f t="shared" si="1"/>
        <v>22</v>
      </c>
      <c r="J38" s="147">
        <v>7</v>
      </c>
      <c r="K38" s="148">
        <v>5</v>
      </c>
      <c r="L38" s="149">
        <v>5</v>
      </c>
      <c r="M38" s="148">
        <v>17</v>
      </c>
    </row>
    <row r="39" spans="1:13" ht="15" customHeight="1" x14ac:dyDescent="0.2">
      <c r="A39" s="142">
        <v>17</v>
      </c>
      <c r="B39" s="143" t="s">
        <v>400</v>
      </c>
      <c r="C39" s="143"/>
      <c r="D39" s="143"/>
      <c r="E39" s="143"/>
      <c r="F39" s="144"/>
      <c r="G39" s="145">
        <f t="shared" si="0"/>
        <v>6</v>
      </c>
      <c r="H39" s="146">
        <f t="shared" si="1"/>
        <v>16</v>
      </c>
      <c r="J39" s="147">
        <v>3</v>
      </c>
      <c r="K39" s="148">
        <v>3</v>
      </c>
      <c r="L39" s="149">
        <v>4</v>
      </c>
      <c r="M39" s="148">
        <v>12</v>
      </c>
    </row>
    <row r="40" spans="1:13" ht="15" customHeight="1" x14ac:dyDescent="0.2">
      <c r="A40" s="142">
        <v>18</v>
      </c>
      <c r="B40" s="143" t="s">
        <v>401</v>
      </c>
      <c r="C40" s="143"/>
      <c r="D40" s="143"/>
      <c r="E40" s="143"/>
      <c r="F40" s="144"/>
      <c r="G40" s="145">
        <f t="shared" si="0"/>
        <v>3</v>
      </c>
      <c r="H40" s="146">
        <f t="shared" si="1"/>
        <v>1</v>
      </c>
      <c r="J40" s="147">
        <v>1</v>
      </c>
      <c r="K40" s="148">
        <v>2</v>
      </c>
      <c r="L40" s="149">
        <v>0</v>
      </c>
      <c r="M40" s="148">
        <v>1</v>
      </c>
    </row>
    <row r="41" spans="1:13" ht="15" customHeight="1" x14ac:dyDescent="0.2">
      <c r="A41" s="142">
        <v>19</v>
      </c>
      <c r="B41" s="143" t="s">
        <v>402</v>
      </c>
      <c r="C41" s="143"/>
      <c r="D41" s="143"/>
      <c r="E41" s="143"/>
      <c r="F41" s="144"/>
      <c r="G41" s="145">
        <f t="shared" si="0"/>
        <v>3</v>
      </c>
      <c r="H41" s="146">
        <f t="shared" si="1"/>
        <v>1</v>
      </c>
      <c r="J41" s="147">
        <v>1</v>
      </c>
      <c r="K41" s="148">
        <v>2</v>
      </c>
      <c r="L41" s="149">
        <v>0</v>
      </c>
      <c r="M41" s="148">
        <v>1</v>
      </c>
    </row>
    <row r="42" spans="1:13" ht="15" customHeight="1" x14ac:dyDescent="0.2">
      <c r="A42" s="142">
        <v>20</v>
      </c>
      <c r="B42" s="143" t="s">
        <v>403</v>
      </c>
      <c r="C42" s="143"/>
      <c r="D42" s="143"/>
      <c r="E42" s="143"/>
      <c r="F42" s="144"/>
      <c r="G42" s="145">
        <f t="shared" si="0"/>
        <v>4</v>
      </c>
      <c r="H42" s="146">
        <f t="shared" si="1"/>
        <v>18</v>
      </c>
      <c r="J42" s="147">
        <v>1</v>
      </c>
      <c r="K42" s="148">
        <v>3</v>
      </c>
      <c r="L42" s="149">
        <v>4</v>
      </c>
      <c r="M42" s="148">
        <v>14</v>
      </c>
    </row>
    <row r="43" spans="1:13" ht="15" customHeight="1" x14ac:dyDescent="0.2">
      <c r="A43" s="142">
        <v>21</v>
      </c>
      <c r="B43" s="143" t="s">
        <v>404</v>
      </c>
      <c r="C43" s="143"/>
      <c r="D43" s="143"/>
      <c r="E43" s="143"/>
      <c r="F43" s="144"/>
      <c r="G43" s="145">
        <f t="shared" si="0"/>
        <v>28</v>
      </c>
      <c r="H43" s="146">
        <f t="shared" si="1"/>
        <v>13</v>
      </c>
      <c r="J43" s="147">
        <v>11</v>
      </c>
      <c r="K43" s="148">
        <v>17</v>
      </c>
      <c r="L43" s="149">
        <v>3</v>
      </c>
      <c r="M43" s="148">
        <v>10</v>
      </c>
    </row>
    <row r="44" spans="1:13" ht="14.25" customHeight="1" x14ac:dyDescent="0.2">
      <c r="A44" s="142">
        <v>22</v>
      </c>
      <c r="B44" s="143" t="s">
        <v>405</v>
      </c>
      <c r="C44" s="143"/>
      <c r="D44" s="143"/>
      <c r="E44" s="143"/>
      <c r="F44" s="144"/>
      <c r="G44" s="145">
        <f t="shared" si="0"/>
        <v>4</v>
      </c>
      <c r="H44" s="146">
        <f t="shared" si="1"/>
        <v>2</v>
      </c>
      <c r="J44" s="147">
        <v>2</v>
      </c>
      <c r="K44" s="148">
        <v>2</v>
      </c>
      <c r="L44" s="149">
        <v>0</v>
      </c>
      <c r="M44" s="148">
        <v>2</v>
      </c>
    </row>
    <row r="45" spans="1:13" ht="15" customHeight="1" x14ac:dyDescent="0.2">
      <c r="A45" s="142">
        <v>23</v>
      </c>
      <c r="B45" s="143" t="s">
        <v>468</v>
      </c>
      <c r="C45" s="143"/>
      <c r="D45" s="143"/>
      <c r="E45" s="143"/>
      <c r="F45" s="144"/>
      <c r="G45" s="145">
        <f t="shared" si="0"/>
        <v>3</v>
      </c>
      <c r="H45" s="146">
        <f t="shared" si="1"/>
        <v>2</v>
      </c>
      <c r="J45" s="147">
        <v>1</v>
      </c>
      <c r="K45" s="148">
        <v>2</v>
      </c>
      <c r="L45" s="149">
        <v>0</v>
      </c>
      <c r="M45" s="148">
        <v>2</v>
      </c>
    </row>
    <row r="46" spans="1:13" ht="15" customHeight="1" x14ac:dyDescent="0.2">
      <c r="A46" s="142">
        <v>24</v>
      </c>
      <c r="B46" s="143" t="s">
        <v>406</v>
      </c>
      <c r="C46" s="143"/>
      <c r="D46" s="143"/>
      <c r="E46" s="143"/>
      <c r="F46" s="144"/>
      <c r="G46" s="145">
        <f t="shared" si="0"/>
        <v>4</v>
      </c>
      <c r="H46" s="146">
        <f t="shared" si="1"/>
        <v>19</v>
      </c>
      <c r="J46" s="147">
        <v>3</v>
      </c>
      <c r="K46" s="148">
        <v>1</v>
      </c>
      <c r="L46" s="149">
        <v>7</v>
      </c>
      <c r="M46" s="148">
        <v>12</v>
      </c>
    </row>
    <row r="47" spans="1:13" ht="15" customHeight="1" x14ac:dyDescent="0.2">
      <c r="A47" s="142">
        <v>25</v>
      </c>
      <c r="B47" s="143" t="s">
        <v>407</v>
      </c>
      <c r="C47" s="143"/>
      <c r="D47" s="143"/>
      <c r="E47" s="143"/>
      <c r="F47" s="144"/>
      <c r="G47" s="145">
        <f t="shared" si="0"/>
        <v>13</v>
      </c>
      <c r="H47" s="146">
        <f t="shared" si="1"/>
        <v>31</v>
      </c>
      <c r="J47" s="147">
        <v>3</v>
      </c>
      <c r="K47" s="148">
        <v>10</v>
      </c>
      <c r="L47" s="149">
        <v>3</v>
      </c>
      <c r="M47" s="148">
        <v>28</v>
      </c>
    </row>
    <row r="48" spans="1:13" ht="15" customHeight="1" x14ac:dyDescent="0.2">
      <c r="A48" s="142">
        <v>26</v>
      </c>
      <c r="B48" s="143" t="s">
        <v>408</v>
      </c>
      <c r="C48" s="143"/>
      <c r="D48" s="143"/>
      <c r="E48" s="143"/>
      <c r="F48" s="144"/>
      <c r="G48" s="145">
        <f t="shared" si="0"/>
        <v>5</v>
      </c>
      <c r="H48" s="146">
        <f t="shared" si="1"/>
        <v>15</v>
      </c>
      <c r="J48" s="147">
        <v>1</v>
      </c>
      <c r="K48" s="148">
        <v>4</v>
      </c>
      <c r="L48" s="149">
        <v>5</v>
      </c>
      <c r="M48" s="148">
        <v>10</v>
      </c>
    </row>
    <row r="49" spans="1:13" ht="15" customHeight="1" x14ac:dyDescent="0.2">
      <c r="A49" s="142">
        <v>27</v>
      </c>
      <c r="B49" s="143" t="s">
        <v>409</v>
      </c>
      <c r="C49" s="143"/>
      <c r="D49" s="143"/>
      <c r="E49" s="143"/>
      <c r="F49" s="144"/>
      <c r="G49" s="145">
        <f t="shared" si="0"/>
        <v>39</v>
      </c>
      <c r="H49" s="146">
        <f t="shared" si="1"/>
        <v>35</v>
      </c>
      <c r="J49" s="147">
        <v>16</v>
      </c>
      <c r="K49" s="148">
        <v>23</v>
      </c>
      <c r="L49" s="149">
        <v>12</v>
      </c>
      <c r="M49" s="148">
        <v>23</v>
      </c>
    </row>
    <row r="50" spans="1:13" ht="15" customHeight="1" x14ac:dyDescent="0.2">
      <c r="A50" s="142">
        <v>28</v>
      </c>
      <c r="B50" s="143" t="s">
        <v>410</v>
      </c>
      <c r="C50" s="143"/>
      <c r="D50" s="143"/>
      <c r="E50" s="143"/>
      <c r="F50" s="144"/>
      <c r="G50" s="145">
        <f t="shared" si="0"/>
        <v>8</v>
      </c>
      <c r="H50" s="146">
        <f t="shared" si="1"/>
        <v>14</v>
      </c>
      <c r="J50" s="147">
        <v>4</v>
      </c>
      <c r="K50" s="148">
        <v>4</v>
      </c>
      <c r="L50" s="149">
        <v>6</v>
      </c>
      <c r="M50" s="148">
        <v>8</v>
      </c>
    </row>
    <row r="51" spans="1:13" ht="15" customHeight="1" x14ac:dyDescent="0.2">
      <c r="A51" s="142">
        <v>29</v>
      </c>
      <c r="B51" s="143" t="s">
        <v>411</v>
      </c>
      <c r="C51" s="143"/>
      <c r="D51" s="143"/>
      <c r="E51" s="143"/>
      <c r="F51" s="144"/>
      <c r="G51" s="145">
        <f t="shared" si="0"/>
        <v>2</v>
      </c>
      <c r="H51" s="146">
        <f t="shared" si="1"/>
        <v>11</v>
      </c>
      <c r="J51" s="147">
        <v>1</v>
      </c>
      <c r="K51" s="148">
        <v>1</v>
      </c>
      <c r="L51" s="149">
        <v>4</v>
      </c>
      <c r="M51" s="148">
        <v>7</v>
      </c>
    </row>
    <row r="52" spans="1:13" ht="15" customHeight="1" x14ac:dyDescent="0.2">
      <c r="A52" s="142">
        <v>30</v>
      </c>
      <c r="B52" s="143" t="s">
        <v>412</v>
      </c>
      <c r="C52" s="143"/>
      <c r="D52" s="143"/>
      <c r="E52" s="143"/>
      <c r="F52" s="144"/>
      <c r="G52" s="145">
        <f t="shared" si="0"/>
        <v>7</v>
      </c>
      <c r="H52" s="146">
        <f t="shared" si="1"/>
        <v>23</v>
      </c>
      <c r="J52" s="147">
        <v>3</v>
      </c>
      <c r="K52" s="148">
        <v>4</v>
      </c>
      <c r="L52" s="149">
        <v>5</v>
      </c>
      <c r="M52" s="148">
        <v>18</v>
      </c>
    </row>
    <row r="53" spans="1:13" ht="15" customHeight="1" x14ac:dyDescent="0.2">
      <c r="A53" s="142">
        <v>31</v>
      </c>
      <c r="B53" s="143" t="s">
        <v>413</v>
      </c>
      <c r="C53" s="143"/>
      <c r="D53" s="143"/>
      <c r="E53" s="143"/>
      <c r="F53" s="144"/>
      <c r="G53" s="145">
        <f t="shared" si="0"/>
        <v>22</v>
      </c>
      <c r="H53" s="146">
        <f t="shared" si="1"/>
        <v>19</v>
      </c>
      <c r="J53" s="147">
        <v>16</v>
      </c>
      <c r="K53" s="148">
        <v>6</v>
      </c>
      <c r="L53" s="149">
        <v>10</v>
      </c>
      <c r="M53" s="148">
        <v>9</v>
      </c>
    </row>
    <row r="54" spans="1:13" ht="15" customHeight="1" x14ac:dyDescent="0.2">
      <c r="A54" s="142">
        <v>32</v>
      </c>
      <c r="B54" s="143" t="s">
        <v>414</v>
      </c>
      <c r="C54" s="143"/>
      <c r="D54" s="143"/>
      <c r="E54" s="143"/>
      <c r="F54" s="144"/>
      <c r="G54" s="145">
        <f t="shared" si="0"/>
        <v>3</v>
      </c>
      <c r="H54" s="146">
        <f t="shared" si="1"/>
        <v>3</v>
      </c>
      <c r="J54" s="147">
        <v>2</v>
      </c>
      <c r="K54" s="148">
        <v>1</v>
      </c>
      <c r="L54" s="149">
        <v>0</v>
      </c>
      <c r="M54" s="148">
        <v>3</v>
      </c>
    </row>
    <row r="55" spans="1:13" ht="15" customHeight="1" x14ac:dyDescent="0.2">
      <c r="A55" s="142">
        <v>33</v>
      </c>
      <c r="B55" s="143" t="s">
        <v>415</v>
      </c>
      <c r="C55" s="143"/>
      <c r="D55" s="143"/>
      <c r="E55" s="143"/>
      <c r="F55" s="144"/>
      <c r="G55" s="145">
        <f t="shared" si="0"/>
        <v>12</v>
      </c>
      <c r="H55" s="146">
        <f t="shared" si="1"/>
        <v>13</v>
      </c>
      <c r="J55" s="147">
        <v>7</v>
      </c>
      <c r="K55" s="148">
        <v>5</v>
      </c>
      <c r="L55" s="149">
        <v>2</v>
      </c>
      <c r="M55" s="148">
        <v>11</v>
      </c>
    </row>
    <row r="56" spans="1:13" ht="15" customHeight="1" x14ac:dyDescent="0.2">
      <c r="A56" s="142">
        <v>34</v>
      </c>
      <c r="B56" s="143" t="s">
        <v>416</v>
      </c>
      <c r="C56" s="143"/>
      <c r="D56" s="143"/>
      <c r="E56" s="143"/>
      <c r="F56" s="144"/>
      <c r="G56" s="145">
        <f t="shared" si="0"/>
        <v>8</v>
      </c>
      <c r="H56" s="146">
        <f t="shared" si="1"/>
        <v>18</v>
      </c>
      <c r="J56" s="147">
        <v>2</v>
      </c>
      <c r="K56" s="148">
        <v>6</v>
      </c>
      <c r="L56" s="149">
        <v>3</v>
      </c>
      <c r="M56" s="148">
        <v>15</v>
      </c>
    </row>
    <row r="57" spans="1:13" ht="15" customHeight="1" x14ac:dyDescent="0.2">
      <c r="A57" s="142">
        <v>35</v>
      </c>
      <c r="B57" s="143" t="s">
        <v>417</v>
      </c>
      <c r="C57" s="143"/>
      <c r="D57" s="143"/>
      <c r="E57" s="143"/>
      <c r="F57" s="144"/>
      <c r="G57" s="145">
        <f t="shared" si="0"/>
        <v>1</v>
      </c>
      <c r="H57" s="146">
        <f t="shared" si="1"/>
        <v>0</v>
      </c>
      <c r="J57" s="147">
        <v>0</v>
      </c>
      <c r="K57" s="148">
        <v>1</v>
      </c>
      <c r="L57" s="149">
        <v>0</v>
      </c>
      <c r="M57" s="148">
        <v>0</v>
      </c>
    </row>
    <row r="58" spans="1:13" ht="15" customHeight="1" x14ac:dyDescent="0.2">
      <c r="A58" s="142">
        <v>36</v>
      </c>
      <c r="B58" s="143" t="s">
        <v>469</v>
      </c>
      <c r="C58" s="143"/>
      <c r="D58" s="143"/>
      <c r="E58" s="143"/>
      <c r="F58" s="144"/>
      <c r="G58" s="145">
        <f t="shared" si="0"/>
        <v>30</v>
      </c>
      <c r="H58" s="146">
        <f t="shared" si="1"/>
        <v>26</v>
      </c>
      <c r="J58" s="147">
        <v>14</v>
      </c>
      <c r="K58" s="148">
        <v>16</v>
      </c>
      <c r="L58" s="149">
        <v>11</v>
      </c>
      <c r="M58" s="148">
        <v>15</v>
      </c>
    </row>
    <row r="59" spans="1:13" ht="15" customHeight="1" x14ac:dyDescent="0.2">
      <c r="A59" s="142">
        <v>37</v>
      </c>
      <c r="B59" s="143" t="s">
        <v>418</v>
      </c>
      <c r="C59" s="143"/>
      <c r="D59" s="143"/>
      <c r="E59" s="143"/>
      <c r="F59" s="144"/>
      <c r="G59" s="145">
        <f t="shared" si="0"/>
        <v>8</v>
      </c>
      <c r="H59" s="146">
        <f t="shared" si="1"/>
        <v>30</v>
      </c>
      <c r="J59" s="147">
        <v>4</v>
      </c>
      <c r="K59" s="148">
        <v>4</v>
      </c>
      <c r="L59" s="149">
        <v>9</v>
      </c>
      <c r="M59" s="148">
        <v>21</v>
      </c>
    </row>
    <row r="60" spans="1:13" ht="15" customHeight="1" x14ac:dyDescent="0.2">
      <c r="A60" s="142">
        <v>38</v>
      </c>
      <c r="B60" s="143" t="s">
        <v>470</v>
      </c>
      <c r="C60" s="143"/>
      <c r="D60" s="143"/>
      <c r="E60" s="143"/>
      <c r="F60" s="144"/>
      <c r="G60" s="145">
        <f t="shared" si="0"/>
        <v>2</v>
      </c>
      <c r="H60" s="146">
        <f t="shared" si="1"/>
        <v>27</v>
      </c>
      <c r="J60" s="147">
        <v>0</v>
      </c>
      <c r="K60" s="148">
        <v>2</v>
      </c>
      <c r="L60" s="149">
        <v>7</v>
      </c>
      <c r="M60" s="148">
        <v>20</v>
      </c>
    </row>
    <row r="61" spans="1:13" ht="15" customHeight="1" x14ac:dyDescent="0.2">
      <c r="A61" s="142">
        <v>39</v>
      </c>
      <c r="B61" s="143" t="s">
        <v>471</v>
      </c>
      <c r="C61" s="143"/>
      <c r="D61" s="143"/>
      <c r="E61" s="143"/>
      <c r="F61" s="144"/>
      <c r="G61" s="145">
        <f t="shared" si="0"/>
        <v>4</v>
      </c>
      <c r="H61" s="146">
        <f t="shared" si="1"/>
        <v>3</v>
      </c>
      <c r="J61" s="147">
        <v>1</v>
      </c>
      <c r="K61" s="148">
        <v>3</v>
      </c>
      <c r="L61" s="149">
        <v>0</v>
      </c>
      <c r="M61" s="148">
        <v>3</v>
      </c>
    </row>
    <row r="62" spans="1:13" ht="15" customHeight="1" x14ac:dyDescent="0.2">
      <c r="A62" s="142">
        <v>40</v>
      </c>
      <c r="B62" s="143" t="s">
        <v>419</v>
      </c>
      <c r="C62" s="143"/>
      <c r="D62" s="143"/>
      <c r="E62" s="143"/>
      <c r="F62" s="144"/>
      <c r="G62" s="145">
        <f t="shared" si="0"/>
        <v>15</v>
      </c>
      <c r="H62" s="146">
        <f t="shared" si="1"/>
        <v>37</v>
      </c>
      <c r="J62" s="147">
        <v>2</v>
      </c>
      <c r="K62" s="148">
        <v>13</v>
      </c>
      <c r="L62" s="149">
        <v>4</v>
      </c>
      <c r="M62" s="148">
        <v>33</v>
      </c>
    </row>
    <row r="63" spans="1:13" ht="14.25" customHeight="1" x14ac:dyDescent="0.2">
      <c r="A63" s="142">
        <v>41</v>
      </c>
      <c r="B63" s="143" t="s">
        <v>472</v>
      </c>
      <c r="C63" s="143"/>
      <c r="D63" s="143"/>
      <c r="E63" s="143"/>
      <c r="F63" s="144"/>
      <c r="G63" s="145">
        <f t="shared" si="0"/>
        <v>0</v>
      </c>
      <c r="H63" s="146">
        <f t="shared" si="1"/>
        <v>0</v>
      </c>
      <c r="J63" s="147">
        <v>0</v>
      </c>
      <c r="K63" s="148"/>
      <c r="L63" s="149">
        <v>0</v>
      </c>
      <c r="M63" s="148">
        <v>0</v>
      </c>
    </row>
    <row r="64" spans="1:13" ht="15" customHeight="1" x14ac:dyDescent="0.2">
      <c r="A64" s="142">
        <v>42</v>
      </c>
      <c r="B64" s="143" t="s">
        <v>420</v>
      </c>
      <c r="C64" s="143"/>
      <c r="D64" s="143"/>
      <c r="E64" s="143"/>
      <c r="F64" s="144"/>
      <c r="G64" s="145">
        <f t="shared" si="0"/>
        <v>24</v>
      </c>
      <c r="H64" s="146">
        <f t="shared" si="1"/>
        <v>60</v>
      </c>
      <c r="J64" s="147">
        <v>9</v>
      </c>
      <c r="K64" s="148">
        <v>15</v>
      </c>
      <c r="L64" s="149">
        <v>17</v>
      </c>
      <c r="M64" s="148">
        <v>43</v>
      </c>
    </row>
    <row r="65" spans="1:13" ht="15" customHeight="1" x14ac:dyDescent="0.2">
      <c r="A65" s="142">
        <v>43</v>
      </c>
      <c r="B65" s="143" t="s">
        <v>421</v>
      </c>
      <c r="C65" s="143"/>
      <c r="D65" s="143"/>
      <c r="E65" s="143"/>
      <c r="F65" s="144"/>
      <c r="G65" s="145">
        <f t="shared" si="0"/>
        <v>10</v>
      </c>
      <c r="H65" s="146">
        <f t="shared" si="1"/>
        <v>11</v>
      </c>
      <c r="J65" s="147">
        <v>4</v>
      </c>
      <c r="K65" s="148">
        <v>6</v>
      </c>
      <c r="L65" s="149">
        <v>3</v>
      </c>
      <c r="M65" s="148">
        <v>8</v>
      </c>
    </row>
    <row r="66" spans="1:13" ht="15" customHeight="1" x14ac:dyDescent="0.2">
      <c r="A66" s="142">
        <v>44</v>
      </c>
      <c r="B66" s="143" t="s">
        <v>422</v>
      </c>
      <c r="C66" s="143"/>
      <c r="D66" s="143"/>
      <c r="E66" s="143"/>
      <c r="F66" s="144"/>
      <c r="G66" s="145">
        <f t="shared" si="0"/>
        <v>10</v>
      </c>
      <c r="H66" s="146">
        <f t="shared" si="1"/>
        <v>12</v>
      </c>
      <c r="J66" s="147">
        <v>4</v>
      </c>
      <c r="K66" s="148">
        <v>6</v>
      </c>
      <c r="L66" s="149">
        <v>4</v>
      </c>
      <c r="M66" s="148">
        <v>8</v>
      </c>
    </row>
    <row r="67" spans="1:13" ht="15" customHeight="1" x14ac:dyDescent="0.2">
      <c r="A67" s="142">
        <v>45</v>
      </c>
      <c r="B67" s="143" t="s">
        <v>423</v>
      </c>
      <c r="C67" s="143"/>
      <c r="D67" s="143"/>
      <c r="E67" s="143"/>
      <c r="F67" s="144"/>
      <c r="G67" s="145">
        <f t="shared" si="0"/>
        <v>9</v>
      </c>
      <c r="H67" s="146">
        <f t="shared" si="1"/>
        <v>6</v>
      </c>
      <c r="J67" s="147">
        <v>3</v>
      </c>
      <c r="K67" s="148">
        <v>6</v>
      </c>
      <c r="L67" s="149">
        <v>2</v>
      </c>
      <c r="M67" s="148">
        <v>4</v>
      </c>
    </row>
    <row r="68" spans="1:13" ht="15" customHeight="1" x14ac:dyDescent="0.2">
      <c r="A68" s="142">
        <v>46</v>
      </c>
      <c r="B68" s="143" t="s">
        <v>473</v>
      </c>
      <c r="C68" s="143"/>
      <c r="D68" s="143"/>
      <c r="E68" s="143"/>
      <c r="F68" s="144"/>
      <c r="G68" s="145">
        <f t="shared" si="0"/>
        <v>2</v>
      </c>
      <c r="H68" s="146">
        <f t="shared" si="1"/>
        <v>1</v>
      </c>
      <c r="J68" s="147">
        <v>0</v>
      </c>
      <c r="K68" s="148">
        <v>2</v>
      </c>
      <c r="L68" s="149">
        <v>0</v>
      </c>
      <c r="M68" s="148">
        <v>1</v>
      </c>
    </row>
    <row r="69" spans="1:13" ht="15" customHeight="1" x14ac:dyDescent="0.2">
      <c r="A69" s="142">
        <v>47</v>
      </c>
      <c r="B69" s="143" t="s">
        <v>474</v>
      </c>
      <c r="C69" s="143"/>
      <c r="D69" s="143"/>
      <c r="E69" s="143"/>
      <c r="F69" s="144"/>
      <c r="G69" s="145">
        <f t="shared" si="0"/>
        <v>13</v>
      </c>
      <c r="H69" s="146">
        <f t="shared" si="1"/>
        <v>19</v>
      </c>
      <c r="J69" s="147">
        <v>6</v>
      </c>
      <c r="K69" s="148">
        <v>7</v>
      </c>
      <c r="L69" s="149">
        <v>8</v>
      </c>
      <c r="M69" s="148">
        <v>11</v>
      </c>
    </row>
    <row r="70" spans="1:13" ht="15" customHeight="1" x14ac:dyDescent="0.2">
      <c r="A70" s="142">
        <v>48</v>
      </c>
      <c r="B70" s="143" t="s">
        <v>424</v>
      </c>
      <c r="C70" s="143"/>
      <c r="D70" s="143"/>
      <c r="E70" s="143"/>
      <c r="F70" s="144"/>
      <c r="G70" s="145">
        <f t="shared" si="0"/>
        <v>10</v>
      </c>
      <c r="H70" s="146">
        <f t="shared" si="1"/>
        <v>12</v>
      </c>
      <c r="J70" s="147">
        <v>4</v>
      </c>
      <c r="K70" s="148">
        <v>6</v>
      </c>
      <c r="L70" s="149">
        <v>2</v>
      </c>
      <c r="M70" s="148">
        <v>10</v>
      </c>
    </row>
    <row r="71" spans="1:13" ht="15" customHeight="1" x14ac:dyDescent="0.2">
      <c r="A71" s="142">
        <v>49</v>
      </c>
      <c r="B71" s="143" t="s">
        <v>425</v>
      </c>
      <c r="C71" s="143"/>
      <c r="D71" s="143"/>
      <c r="E71" s="143"/>
      <c r="F71" s="144"/>
      <c r="G71" s="145">
        <f t="shared" si="0"/>
        <v>4</v>
      </c>
      <c r="H71" s="146">
        <f t="shared" si="1"/>
        <v>7</v>
      </c>
      <c r="J71" s="147">
        <v>2</v>
      </c>
      <c r="K71" s="148">
        <v>2</v>
      </c>
      <c r="L71" s="149">
        <v>4</v>
      </c>
      <c r="M71" s="148">
        <v>3</v>
      </c>
    </row>
    <row r="72" spans="1:13" ht="15" customHeight="1" x14ac:dyDescent="0.2">
      <c r="A72" s="142">
        <v>50</v>
      </c>
      <c r="B72" s="143" t="s">
        <v>426</v>
      </c>
      <c r="C72" s="143"/>
      <c r="D72" s="143"/>
      <c r="E72" s="143"/>
      <c r="F72" s="144"/>
      <c r="G72" s="145">
        <f t="shared" si="0"/>
        <v>22</v>
      </c>
      <c r="H72" s="146">
        <f t="shared" si="1"/>
        <v>111</v>
      </c>
      <c r="J72" s="147">
        <v>6</v>
      </c>
      <c r="K72" s="148">
        <v>16</v>
      </c>
      <c r="L72" s="149">
        <v>32</v>
      </c>
      <c r="M72" s="148">
        <v>79</v>
      </c>
    </row>
    <row r="73" spans="1:13" ht="15" customHeight="1" x14ac:dyDescent="0.2">
      <c r="A73" s="142">
        <v>51</v>
      </c>
      <c r="B73" s="143" t="s">
        <v>427</v>
      </c>
      <c r="C73" s="143"/>
      <c r="D73" s="143"/>
      <c r="E73" s="143"/>
      <c r="F73" s="144"/>
      <c r="G73" s="145">
        <f t="shared" si="0"/>
        <v>13</v>
      </c>
      <c r="H73" s="146">
        <f t="shared" si="1"/>
        <v>56</v>
      </c>
      <c r="J73" s="147">
        <v>5</v>
      </c>
      <c r="K73" s="148">
        <v>8</v>
      </c>
      <c r="L73" s="149">
        <v>13</v>
      </c>
      <c r="M73" s="148">
        <v>43</v>
      </c>
    </row>
    <row r="74" spans="1:13" ht="15" customHeight="1" x14ac:dyDescent="0.2">
      <c r="A74" s="142">
        <v>52</v>
      </c>
      <c r="B74" s="143" t="s">
        <v>428</v>
      </c>
      <c r="C74" s="143"/>
      <c r="D74" s="143"/>
      <c r="E74" s="143"/>
      <c r="F74" s="144"/>
      <c r="G74" s="145">
        <f t="shared" si="0"/>
        <v>1</v>
      </c>
      <c r="H74" s="146">
        <f t="shared" si="1"/>
        <v>11</v>
      </c>
      <c r="J74" s="147">
        <v>1</v>
      </c>
      <c r="K74" s="148">
        <v>0</v>
      </c>
      <c r="L74" s="149">
        <v>4</v>
      </c>
      <c r="M74" s="148">
        <v>7</v>
      </c>
    </row>
    <row r="75" spans="1:13" ht="14.25" customHeight="1" x14ac:dyDescent="0.2">
      <c r="A75" s="142">
        <v>53</v>
      </c>
      <c r="B75" s="143" t="s">
        <v>429</v>
      </c>
      <c r="C75" s="143"/>
      <c r="D75" s="143"/>
      <c r="E75" s="143"/>
      <c r="F75" s="144"/>
      <c r="G75" s="145">
        <f t="shared" si="0"/>
        <v>9</v>
      </c>
      <c r="H75" s="146">
        <f t="shared" si="1"/>
        <v>12</v>
      </c>
      <c r="J75" s="147">
        <v>3</v>
      </c>
      <c r="K75" s="148">
        <v>6</v>
      </c>
      <c r="L75" s="149">
        <v>6</v>
      </c>
      <c r="M75" s="148">
        <v>6</v>
      </c>
    </row>
    <row r="76" spans="1:13" ht="15" customHeight="1" x14ac:dyDescent="0.2">
      <c r="A76" s="142">
        <v>54</v>
      </c>
      <c r="B76" s="143" t="s">
        <v>430</v>
      </c>
      <c r="C76" s="143"/>
      <c r="D76" s="143"/>
      <c r="E76" s="143"/>
      <c r="F76" s="144"/>
      <c r="G76" s="145">
        <f t="shared" si="0"/>
        <v>12</v>
      </c>
      <c r="H76" s="146">
        <f t="shared" si="1"/>
        <v>20</v>
      </c>
      <c r="J76" s="147">
        <v>0</v>
      </c>
      <c r="K76" s="148">
        <v>12</v>
      </c>
      <c r="L76" s="149">
        <v>2</v>
      </c>
      <c r="M76" s="148">
        <v>18</v>
      </c>
    </row>
    <row r="77" spans="1:13" ht="15" customHeight="1" x14ac:dyDescent="0.2">
      <c r="A77" s="142">
        <v>55</v>
      </c>
      <c r="B77" s="143" t="s">
        <v>475</v>
      </c>
      <c r="C77" s="143"/>
      <c r="D77" s="143"/>
      <c r="E77" s="143"/>
      <c r="F77" s="144"/>
      <c r="G77" s="145">
        <f t="shared" si="0"/>
        <v>12</v>
      </c>
      <c r="H77" s="146">
        <f t="shared" si="1"/>
        <v>12</v>
      </c>
      <c r="J77" s="147">
        <v>5</v>
      </c>
      <c r="K77" s="148">
        <v>7</v>
      </c>
      <c r="L77" s="149">
        <v>1</v>
      </c>
      <c r="M77" s="148">
        <v>11</v>
      </c>
    </row>
    <row r="78" spans="1:13" ht="14.25" customHeight="1" x14ac:dyDescent="0.2">
      <c r="A78" s="142">
        <v>56</v>
      </c>
      <c r="B78" s="150" t="s">
        <v>431</v>
      </c>
      <c r="C78" s="150"/>
      <c r="D78" s="150"/>
      <c r="E78" s="150"/>
      <c r="F78" s="151"/>
      <c r="G78" s="145">
        <f t="shared" si="0"/>
        <v>13</v>
      </c>
      <c r="H78" s="146">
        <f t="shared" si="1"/>
        <v>101</v>
      </c>
      <c r="J78" s="147">
        <v>3</v>
      </c>
      <c r="K78" s="148">
        <v>10</v>
      </c>
      <c r="L78" s="149">
        <v>30</v>
      </c>
      <c r="M78" s="148">
        <v>71</v>
      </c>
    </row>
    <row r="79" spans="1:13" ht="14.25" customHeight="1" x14ac:dyDescent="0.2">
      <c r="A79" s="142">
        <v>57</v>
      </c>
      <c r="B79" s="150" t="s">
        <v>432</v>
      </c>
      <c r="C79" s="150"/>
      <c r="D79" s="150"/>
      <c r="E79" s="150"/>
      <c r="F79" s="151"/>
      <c r="G79" s="145">
        <f t="shared" si="0"/>
        <v>10</v>
      </c>
      <c r="H79" s="146">
        <f t="shared" si="1"/>
        <v>19</v>
      </c>
      <c r="J79" s="147">
        <v>3</v>
      </c>
      <c r="K79" s="148">
        <v>7</v>
      </c>
      <c r="L79" s="149">
        <v>5</v>
      </c>
      <c r="M79" s="148">
        <v>14</v>
      </c>
    </row>
    <row r="80" spans="1:13" ht="14.25" customHeight="1" x14ac:dyDescent="0.2">
      <c r="A80" s="142">
        <v>58</v>
      </c>
      <c r="B80" s="150" t="s">
        <v>433</v>
      </c>
      <c r="C80" s="150"/>
      <c r="D80" s="150"/>
      <c r="E80" s="150"/>
      <c r="F80" s="151"/>
      <c r="G80" s="145">
        <f t="shared" si="0"/>
        <v>15</v>
      </c>
      <c r="H80" s="146">
        <f t="shared" si="1"/>
        <v>42</v>
      </c>
      <c r="J80" s="147">
        <v>4</v>
      </c>
      <c r="K80" s="148">
        <v>11</v>
      </c>
      <c r="L80" s="149">
        <v>9</v>
      </c>
      <c r="M80" s="148">
        <v>33</v>
      </c>
    </row>
    <row r="81" spans="1:13" ht="14.25" customHeight="1" x14ac:dyDescent="0.2">
      <c r="A81" s="142">
        <v>59</v>
      </c>
      <c r="B81" s="150" t="s">
        <v>434</v>
      </c>
      <c r="C81" s="150"/>
      <c r="D81" s="150"/>
      <c r="E81" s="150"/>
      <c r="F81" s="151"/>
      <c r="G81" s="145">
        <f t="shared" si="0"/>
        <v>5</v>
      </c>
      <c r="H81" s="146">
        <f t="shared" si="1"/>
        <v>4</v>
      </c>
      <c r="J81" s="147">
        <v>1</v>
      </c>
      <c r="K81" s="148">
        <v>4</v>
      </c>
      <c r="L81" s="149">
        <v>1</v>
      </c>
      <c r="M81" s="148">
        <v>3</v>
      </c>
    </row>
    <row r="82" spans="1:13" ht="14.25" customHeight="1" x14ac:dyDescent="0.2">
      <c r="A82" s="142">
        <v>60</v>
      </c>
      <c r="B82" s="150" t="s">
        <v>435</v>
      </c>
      <c r="C82" s="150"/>
      <c r="D82" s="150"/>
      <c r="E82" s="150"/>
      <c r="F82" s="151"/>
      <c r="G82" s="145">
        <f t="shared" si="0"/>
        <v>2</v>
      </c>
      <c r="H82" s="146">
        <f t="shared" si="1"/>
        <v>6</v>
      </c>
      <c r="J82" s="147">
        <v>2</v>
      </c>
      <c r="K82" s="148">
        <v>0</v>
      </c>
      <c r="L82" s="149">
        <v>0</v>
      </c>
      <c r="M82" s="148">
        <v>6</v>
      </c>
    </row>
    <row r="83" spans="1:13" ht="14.25" customHeight="1" x14ac:dyDescent="0.2">
      <c r="A83" s="142">
        <v>61</v>
      </c>
      <c r="B83" s="150" t="s">
        <v>476</v>
      </c>
      <c r="C83" s="150"/>
      <c r="D83" s="150"/>
      <c r="E83" s="150"/>
      <c r="F83" s="151"/>
      <c r="G83" s="145">
        <f t="shared" si="0"/>
        <v>0</v>
      </c>
      <c r="H83" s="146">
        <f t="shared" si="1"/>
        <v>0</v>
      </c>
      <c r="J83" s="147">
        <v>0</v>
      </c>
      <c r="K83" s="148">
        <v>0</v>
      </c>
      <c r="L83" s="149">
        <v>0</v>
      </c>
      <c r="M83" s="148">
        <v>0</v>
      </c>
    </row>
    <row r="84" spans="1:13" ht="14.25" customHeight="1" x14ac:dyDescent="0.2">
      <c r="A84" s="142">
        <v>62</v>
      </c>
      <c r="B84" s="150" t="s">
        <v>477</v>
      </c>
      <c r="C84" s="150"/>
      <c r="D84" s="150"/>
      <c r="E84" s="150"/>
      <c r="F84" s="151"/>
      <c r="G84" s="145">
        <f t="shared" si="0"/>
        <v>8</v>
      </c>
      <c r="H84" s="146">
        <f t="shared" si="1"/>
        <v>14</v>
      </c>
      <c r="J84" s="147">
        <v>2</v>
      </c>
      <c r="K84" s="148">
        <v>6</v>
      </c>
      <c r="L84" s="149">
        <v>6</v>
      </c>
      <c r="M84" s="148">
        <v>8</v>
      </c>
    </row>
    <row r="85" spans="1:13" ht="14.25" customHeight="1" x14ac:dyDescent="0.2">
      <c r="A85" s="142">
        <v>63</v>
      </c>
      <c r="B85" s="150" t="s">
        <v>478</v>
      </c>
      <c r="C85" s="150"/>
      <c r="D85" s="150"/>
      <c r="E85" s="150"/>
      <c r="F85" s="151"/>
      <c r="G85" s="145">
        <f t="shared" si="0"/>
        <v>0</v>
      </c>
      <c r="H85" s="146">
        <f t="shared" si="1"/>
        <v>0</v>
      </c>
      <c r="J85" s="147">
        <v>0</v>
      </c>
      <c r="K85" s="148">
        <v>0</v>
      </c>
      <c r="L85" s="149">
        <v>0</v>
      </c>
      <c r="M85" s="148">
        <v>0</v>
      </c>
    </row>
    <row r="86" spans="1:13" ht="14.25" customHeight="1" x14ac:dyDescent="0.2">
      <c r="A86" s="142">
        <v>64</v>
      </c>
      <c r="B86" s="152" t="s">
        <v>436</v>
      </c>
      <c r="C86" s="152"/>
      <c r="D86" s="152"/>
      <c r="E86" s="152"/>
      <c r="F86" s="153"/>
      <c r="G86" s="145">
        <f t="shared" si="0"/>
        <v>3</v>
      </c>
      <c r="H86" s="146">
        <f t="shared" si="1"/>
        <v>18</v>
      </c>
      <c r="J86" s="147">
        <v>1</v>
      </c>
      <c r="K86" s="148">
        <v>2</v>
      </c>
      <c r="L86" s="149">
        <v>8</v>
      </c>
      <c r="M86" s="148">
        <v>10</v>
      </c>
    </row>
    <row r="87" spans="1:13" ht="14.25" customHeight="1" x14ac:dyDescent="0.2">
      <c r="A87" s="142">
        <v>65</v>
      </c>
      <c r="B87" s="150" t="s">
        <v>437</v>
      </c>
      <c r="C87" s="150"/>
      <c r="D87" s="150"/>
      <c r="E87" s="150"/>
      <c r="F87" s="151"/>
      <c r="G87" s="145">
        <f t="shared" ref="G87:G138" si="2">J87+K87</f>
        <v>4</v>
      </c>
      <c r="H87" s="146">
        <f t="shared" ref="H87:H138" si="3">L87+M87</f>
        <v>5</v>
      </c>
      <c r="J87" s="147">
        <v>1</v>
      </c>
      <c r="K87" s="148">
        <v>3</v>
      </c>
      <c r="L87" s="149">
        <v>1</v>
      </c>
      <c r="M87" s="148">
        <v>4</v>
      </c>
    </row>
    <row r="88" spans="1:13" ht="14.25" customHeight="1" x14ac:dyDescent="0.2">
      <c r="A88" s="142">
        <v>66</v>
      </c>
      <c r="B88" s="150" t="s">
        <v>438</v>
      </c>
      <c r="C88" s="150"/>
      <c r="D88" s="150"/>
      <c r="E88" s="150"/>
      <c r="F88" s="151"/>
      <c r="G88" s="145">
        <f t="shared" si="2"/>
        <v>1</v>
      </c>
      <c r="H88" s="146">
        <f t="shared" si="3"/>
        <v>18</v>
      </c>
      <c r="J88" s="147">
        <v>0</v>
      </c>
      <c r="K88" s="148">
        <v>1</v>
      </c>
      <c r="L88" s="149">
        <v>4</v>
      </c>
      <c r="M88" s="148">
        <v>14</v>
      </c>
    </row>
    <row r="89" spans="1:13" ht="14.25" customHeight="1" x14ac:dyDescent="0.2">
      <c r="A89" s="142">
        <v>67</v>
      </c>
      <c r="B89" s="143" t="s">
        <v>439</v>
      </c>
      <c r="C89" s="143"/>
      <c r="D89" s="143"/>
      <c r="E89" s="143"/>
      <c r="F89" s="144"/>
      <c r="G89" s="145">
        <f t="shared" si="2"/>
        <v>12</v>
      </c>
      <c r="H89" s="146">
        <f t="shared" si="3"/>
        <v>23</v>
      </c>
      <c r="J89" s="147">
        <v>5</v>
      </c>
      <c r="K89" s="148">
        <v>7</v>
      </c>
      <c r="L89" s="149">
        <v>10</v>
      </c>
      <c r="M89" s="148">
        <v>13</v>
      </c>
    </row>
    <row r="90" spans="1:13" ht="15" customHeight="1" x14ac:dyDescent="0.2">
      <c r="A90" s="142">
        <v>68</v>
      </c>
      <c r="B90" s="143" t="s">
        <v>440</v>
      </c>
      <c r="C90" s="143"/>
      <c r="D90" s="143"/>
      <c r="E90" s="143"/>
      <c r="F90" s="144"/>
      <c r="G90" s="145">
        <f t="shared" si="2"/>
        <v>3</v>
      </c>
      <c r="H90" s="146">
        <f t="shared" si="3"/>
        <v>4</v>
      </c>
      <c r="J90" s="147">
        <v>0</v>
      </c>
      <c r="K90" s="148">
        <v>3</v>
      </c>
      <c r="L90" s="149">
        <v>0</v>
      </c>
      <c r="M90" s="148">
        <v>4</v>
      </c>
    </row>
    <row r="91" spans="1:13" ht="15" customHeight="1" x14ac:dyDescent="0.2">
      <c r="A91" s="142">
        <v>69</v>
      </c>
      <c r="B91" s="143" t="s">
        <v>441</v>
      </c>
      <c r="C91" s="143"/>
      <c r="D91" s="143"/>
      <c r="E91" s="143"/>
      <c r="F91" s="144"/>
      <c r="G91" s="145">
        <f t="shared" si="2"/>
        <v>5</v>
      </c>
      <c r="H91" s="146">
        <f t="shared" si="3"/>
        <v>4</v>
      </c>
      <c r="J91" s="147">
        <v>1</v>
      </c>
      <c r="K91" s="148">
        <v>4</v>
      </c>
      <c r="L91" s="149">
        <v>2</v>
      </c>
      <c r="M91" s="148">
        <v>2</v>
      </c>
    </row>
    <row r="92" spans="1:13" ht="15" customHeight="1" x14ac:dyDescent="0.2">
      <c r="A92" s="142">
        <v>70</v>
      </c>
      <c r="B92" s="154" t="s">
        <v>479</v>
      </c>
      <c r="C92" s="154"/>
      <c r="D92" s="154"/>
      <c r="E92" s="154"/>
      <c r="F92" s="155"/>
      <c r="G92" s="145">
        <f t="shared" si="2"/>
        <v>0</v>
      </c>
      <c r="H92" s="146">
        <f t="shared" si="3"/>
        <v>0</v>
      </c>
      <c r="J92" s="147">
        <v>0</v>
      </c>
      <c r="K92" s="148">
        <v>0</v>
      </c>
      <c r="L92" s="149">
        <v>0</v>
      </c>
      <c r="M92" s="148">
        <v>0</v>
      </c>
    </row>
    <row r="93" spans="1:13" ht="15" customHeight="1" x14ac:dyDescent="0.2">
      <c r="A93" s="142">
        <v>71</v>
      </c>
      <c r="B93" s="154" t="s">
        <v>442</v>
      </c>
      <c r="C93" s="154"/>
      <c r="D93" s="154"/>
      <c r="E93" s="154"/>
      <c r="F93" s="155"/>
      <c r="G93" s="145">
        <f t="shared" si="2"/>
        <v>0</v>
      </c>
      <c r="H93" s="146">
        <f t="shared" si="3"/>
        <v>14</v>
      </c>
      <c r="J93" s="147">
        <v>0</v>
      </c>
      <c r="K93" s="148">
        <v>0</v>
      </c>
      <c r="L93" s="149">
        <v>5</v>
      </c>
      <c r="M93" s="148">
        <v>9</v>
      </c>
    </row>
    <row r="94" spans="1:13" ht="15" customHeight="1" x14ac:dyDescent="0.2">
      <c r="A94" s="142">
        <v>72</v>
      </c>
      <c r="B94" s="154" t="s">
        <v>443</v>
      </c>
      <c r="C94" s="154"/>
      <c r="D94" s="154"/>
      <c r="E94" s="154"/>
      <c r="F94" s="155"/>
      <c r="G94" s="145">
        <f t="shared" si="2"/>
        <v>0</v>
      </c>
      <c r="H94" s="146">
        <f t="shared" si="3"/>
        <v>0</v>
      </c>
      <c r="J94" s="147">
        <v>0</v>
      </c>
      <c r="K94" s="148">
        <v>0</v>
      </c>
      <c r="L94" s="149">
        <v>0</v>
      </c>
      <c r="M94" s="148">
        <v>0</v>
      </c>
    </row>
    <row r="95" spans="1:13" ht="15" customHeight="1" x14ac:dyDescent="0.2">
      <c r="A95" s="142">
        <v>73</v>
      </c>
      <c r="B95" s="154" t="s">
        <v>444</v>
      </c>
      <c r="C95" s="154"/>
      <c r="D95" s="154"/>
      <c r="E95" s="154"/>
      <c r="F95" s="155"/>
      <c r="G95" s="145">
        <f t="shared" si="2"/>
        <v>1</v>
      </c>
      <c r="H95" s="146">
        <f t="shared" si="3"/>
        <v>20</v>
      </c>
      <c r="J95" s="147">
        <v>1</v>
      </c>
      <c r="K95" s="148">
        <v>0</v>
      </c>
      <c r="L95" s="149">
        <v>3</v>
      </c>
      <c r="M95" s="148">
        <v>17</v>
      </c>
    </row>
    <row r="96" spans="1:13" ht="15" customHeight="1" x14ac:dyDescent="0.2">
      <c r="A96" s="142">
        <v>74</v>
      </c>
      <c r="B96" s="154" t="s">
        <v>445</v>
      </c>
      <c r="C96" s="154"/>
      <c r="D96" s="154"/>
      <c r="E96" s="154"/>
      <c r="F96" s="155"/>
      <c r="G96" s="145">
        <f t="shared" si="2"/>
        <v>0</v>
      </c>
      <c r="H96" s="146">
        <f t="shared" si="3"/>
        <v>0</v>
      </c>
      <c r="J96" s="147">
        <v>0</v>
      </c>
      <c r="K96" s="148">
        <v>0</v>
      </c>
      <c r="L96" s="149">
        <v>0</v>
      </c>
      <c r="M96" s="148">
        <v>0</v>
      </c>
    </row>
    <row r="97" spans="1:13" ht="15" customHeight="1" x14ac:dyDescent="0.2">
      <c r="A97" s="142">
        <v>75</v>
      </c>
      <c r="B97" s="154" t="s">
        <v>480</v>
      </c>
      <c r="C97" s="154"/>
      <c r="D97" s="154"/>
      <c r="E97" s="154"/>
      <c r="F97" s="155"/>
      <c r="G97" s="145">
        <f t="shared" si="2"/>
        <v>3</v>
      </c>
      <c r="H97" s="146">
        <f t="shared" si="3"/>
        <v>4</v>
      </c>
      <c r="J97" s="147">
        <v>1</v>
      </c>
      <c r="K97" s="148">
        <v>2</v>
      </c>
      <c r="L97" s="149">
        <v>1</v>
      </c>
      <c r="M97" s="148">
        <v>3</v>
      </c>
    </row>
    <row r="98" spans="1:13" ht="15" customHeight="1" x14ac:dyDescent="0.2">
      <c r="A98" s="142">
        <v>76</v>
      </c>
      <c r="B98" s="154" t="s">
        <v>446</v>
      </c>
      <c r="C98" s="154"/>
      <c r="D98" s="154"/>
      <c r="E98" s="154"/>
      <c r="F98" s="155"/>
      <c r="G98" s="145">
        <f t="shared" si="2"/>
        <v>0</v>
      </c>
      <c r="H98" s="146">
        <f t="shared" si="3"/>
        <v>9</v>
      </c>
      <c r="J98" s="147">
        <v>0</v>
      </c>
      <c r="K98" s="148">
        <v>0</v>
      </c>
      <c r="L98" s="149">
        <v>2</v>
      </c>
      <c r="M98" s="148">
        <v>7</v>
      </c>
    </row>
    <row r="99" spans="1:13" ht="15" customHeight="1" x14ac:dyDescent="0.2">
      <c r="A99" s="142">
        <v>77</v>
      </c>
      <c r="B99" s="154" t="s">
        <v>447</v>
      </c>
      <c r="C99" s="154"/>
      <c r="D99" s="154"/>
      <c r="E99" s="154"/>
      <c r="F99" s="155"/>
      <c r="G99" s="145">
        <f t="shared" si="2"/>
        <v>0</v>
      </c>
      <c r="H99" s="146">
        <f t="shared" si="3"/>
        <v>2</v>
      </c>
      <c r="J99" s="147">
        <v>0</v>
      </c>
      <c r="K99" s="148">
        <v>0</v>
      </c>
      <c r="L99" s="149">
        <v>0</v>
      </c>
      <c r="M99" s="148">
        <v>2</v>
      </c>
    </row>
    <row r="100" spans="1:13" ht="15" customHeight="1" x14ac:dyDescent="0.2">
      <c r="A100" s="142">
        <v>78</v>
      </c>
      <c r="B100" s="154" t="s">
        <v>448</v>
      </c>
      <c r="C100" s="154"/>
      <c r="D100" s="154"/>
      <c r="E100" s="154"/>
      <c r="F100" s="155"/>
      <c r="G100" s="145">
        <f t="shared" si="2"/>
        <v>1</v>
      </c>
      <c r="H100" s="146">
        <f t="shared" si="3"/>
        <v>11</v>
      </c>
      <c r="J100" s="147">
        <v>1</v>
      </c>
      <c r="K100" s="148">
        <v>0</v>
      </c>
      <c r="L100" s="149">
        <v>2</v>
      </c>
      <c r="M100" s="148">
        <v>9</v>
      </c>
    </row>
    <row r="101" spans="1:13" ht="15" customHeight="1" x14ac:dyDescent="0.2">
      <c r="A101" s="142">
        <v>79</v>
      </c>
      <c r="B101" s="154" t="s">
        <v>449</v>
      </c>
      <c r="C101" s="154"/>
      <c r="D101" s="154"/>
      <c r="E101" s="154"/>
      <c r="F101" s="155"/>
      <c r="G101" s="145">
        <f t="shared" si="2"/>
        <v>0</v>
      </c>
      <c r="H101" s="146">
        <f t="shared" si="3"/>
        <v>1</v>
      </c>
      <c r="J101" s="147">
        <v>0</v>
      </c>
      <c r="K101" s="148">
        <v>0</v>
      </c>
      <c r="L101" s="149">
        <v>0</v>
      </c>
      <c r="M101" s="148">
        <v>1</v>
      </c>
    </row>
    <row r="102" spans="1:13" ht="15" customHeight="1" x14ac:dyDescent="0.2">
      <c r="A102" s="142">
        <v>80</v>
      </c>
      <c r="B102" s="154" t="s">
        <v>450</v>
      </c>
      <c r="C102" s="154"/>
      <c r="D102" s="154"/>
      <c r="E102" s="154"/>
      <c r="F102" s="155"/>
      <c r="G102" s="145">
        <f t="shared" si="2"/>
        <v>0</v>
      </c>
      <c r="H102" s="146">
        <f t="shared" si="3"/>
        <v>1</v>
      </c>
      <c r="J102" s="147">
        <v>0</v>
      </c>
      <c r="K102" s="148">
        <v>0</v>
      </c>
      <c r="L102" s="149">
        <v>0</v>
      </c>
      <c r="M102" s="148">
        <v>1</v>
      </c>
    </row>
    <row r="103" spans="1:13" ht="15" customHeight="1" x14ac:dyDescent="0.2">
      <c r="A103" s="142">
        <v>81</v>
      </c>
      <c r="B103" s="154" t="s">
        <v>451</v>
      </c>
      <c r="C103" s="154"/>
      <c r="D103" s="154"/>
      <c r="E103" s="154"/>
      <c r="F103" s="155"/>
      <c r="G103" s="145">
        <f t="shared" si="2"/>
        <v>1</v>
      </c>
      <c r="H103" s="146">
        <f t="shared" si="3"/>
        <v>8</v>
      </c>
      <c r="J103" s="147">
        <v>0</v>
      </c>
      <c r="K103" s="148">
        <v>1</v>
      </c>
      <c r="L103" s="149">
        <v>3</v>
      </c>
      <c r="M103" s="148">
        <v>5</v>
      </c>
    </row>
    <row r="104" spans="1:13" ht="15" customHeight="1" x14ac:dyDescent="0.2">
      <c r="A104" s="142">
        <v>82</v>
      </c>
      <c r="B104" s="154" t="s">
        <v>452</v>
      </c>
      <c r="C104" s="154"/>
      <c r="D104" s="154"/>
      <c r="E104" s="154"/>
      <c r="F104" s="155"/>
      <c r="G104" s="145">
        <f t="shared" si="2"/>
        <v>1</v>
      </c>
      <c r="H104" s="146">
        <f t="shared" si="3"/>
        <v>0</v>
      </c>
      <c r="J104" s="147">
        <v>0</v>
      </c>
      <c r="K104" s="148">
        <v>1</v>
      </c>
      <c r="L104" s="149">
        <v>0</v>
      </c>
      <c r="M104" s="148">
        <v>0</v>
      </c>
    </row>
    <row r="105" spans="1:13" ht="15" customHeight="1" x14ac:dyDescent="0.2">
      <c r="A105" s="142">
        <v>83</v>
      </c>
      <c r="B105" s="154" t="s">
        <v>481</v>
      </c>
      <c r="C105" s="154"/>
      <c r="D105" s="154"/>
      <c r="E105" s="154"/>
      <c r="F105" s="155"/>
      <c r="G105" s="145">
        <f t="shared" si="2"/>
        <v>0</v>
      </c>
      <c r="H105" s="146">
        <f t="shared" si="3"/>
        <v>3</v>
      </c>
      <c r="J105" s="147">
        <v>0</v>
      </c>
      <c r="K105" s="148">
        <v>0</v>
      </c>
      <c r="L105" s="149">
        <v>1</v>
      </c>
      <c r="M105" s="148">
        <v>2</v>
      </c>
    </row>
    <row r="106" spans="1:13" ht="15" customHeight="1" x14ac:dyDescent="0.2">
      <c r="A106" s="142">
        <v>84</v>
      </c>
      <c r="B106" s="154" t="s">
        <v>453</v>
      </c>
      <c r="C106" s="154"/>
      <c r="D106" s="154"/>
      <c r="E106" s="154"/>
      <c r="F106" s="155"/>
      <c r="G106" s="145">
        <f t="shared" si="2"/>
        <v>1</v>
      </c>
      <c r="H106" s="146">
        <f t="shared" si="3"/>
        <v>0</v>
      </c>
      <c r="J106" s="147">
        <v>0</v>
      </c>
      <c r="K106" s="148">
        <v>1</v>
      </c>
      <c r="L106" s="149">
        <v>0</v>
      </c>
      <c r="M106" s="148">
        <v>0</v>
      </c>
    </row>
    <row r="107" spans="1:13" ht="15" customHeight="1" x14ac:dyDescent="0.2">
      <c r="A107" s="142">
        <v>85</v>
      </c>
      <c r="B107" s="154" t="s">
        <v>454</v>
      </c>
      <c r="C107" s="154"/>
      <c r="D107" s="154"/>
      <c r="E107" s="154"/>
      <c r="F107" s="155"/>
      <c r="G107" s="145">
        <f t="shared" si="2"/>
        <v>1</v>
      </c>
      <c r="H107" s="146">
        <f t="shared" si="3"/>
        <v>1</v>
      </c>
      <c r="J107" s="147">
        <v>0</v>
      </c>
      <c r="K107" s="148">
        <v>1</v>
      </c>
      <c r="L107" s="149">
        <v>0</v>
      </c>
      <c r="M107" s="148">
        <v>1</v>
      </c>
    </row>
    <row r="108" spans="1:13" ht="15" customHeight="1" x14ac:dyDescent="0.2">
      <c r="A108" s="142">
        <v>86</v>
      </c>
      <c r="B108" s="154" t="s">
        <v>455</v>
      </c>
      <c r="C108" s="154"/>
      <c r="D108" s="154"/>
      <c r="E108" s="154"/>
      <c r="F108" s="155"/>
      <c r="G108" s="145">
        <f t="shared" si="2"/>
        <v>0</v>
      </c>
      <c r="H108" s="146">
        <f t="shared" si="3"/>
        <v>1</v>
      </c>
      <c r="J108" s="147">
        <v>0</v>
      </c>
      <c r="K108" s="148">
        <v>0</v>
      </c>
      <c r="L108" s="149">
        <v>0</v>
      </c>
      <c r="M108" s="148">
        <v>1</v>
      </c>
    </row>
    <row r="109" spans="1:13" ht="15" customHeight="1" x14ac:dyDescent="0.2">
      <c r="A109" s="142">
        <v>87</v>
      </c>
      <c r="B109" s="154" t="s">
        <v>456</v>
      </c>
      <c r="C109" s="154"/>
      <c r="D109" s="154"/>
      <c r="E109" s="154"/>
      <c r="F109" s="155"/>
      <c r="G109" s="145">
        <f t="shared" si="2"/>
        <v>0</v>
      </c>
      <c r="H109" s="146">
        <f t="shared" si="3"/>
        <v>6</v>
      </c>
      <c r="J109" s="147">
        <v>0</v>
      </c>
      <c r="K109" s="148">
        <v>0</v>
      </c>
      <c r="L109" s="149">
        <v>2</v>
      </c>
      <c r="M109" s="148">
        <v>4</v>
      </c>
    </row>
    <row r="110" spans="1:13" ht="15" customHeight="1" x14ac:dyDescent="0.2">
      <c r="A110" s="142">
        <v>88</v>
      </c>
      <c r="B110" s="154" t="s">
        <v>457</v>
      </c>
      <c r="C110" s="154"/>
      <c r="D110" s="154"/>
      <c r="E110" s="154"/>
      <c r="F110" s="155"/>
      <c r="G110" s="145">
        <f t="shared" si="2"/>
        <v>0</v>
      </c>
      <c r="H110" s="146">
        <f t="shared" si="3"/>
        <v>3</v>
      </c>
      <c r="J110" s="147">
        <v>0</v>
      </c>
      <c r="K110" s="148">
        <v>0</v>
      </c>
      <c r="L110" s="149">
        <v>0</v>
      </c>
      <c r="M110" s="148">
        <v>3</v>
      </c>
    </row>
    <row r="111" spans="1:13" ht="15" customHeight="1" x14ac:dyDescent="0.2">
      <c r="A111" s="142">
        <v>89</v>
      </c>
      <c r="B111" s="154" t="s">
        <v>458</v>
      </c>
      <c r="C111" s="154"/>
      <c r="D111" s="154"/>
      <c r="E111" s="154"/>
      <c r="F111" s="155"/>
      <c r="G111" s="145">
        <f t="shared" si="2"/>
        <v>0</v>
      </c>
      <c r="H111" s="146">
        <f t="shared" si="3"/>
        <v>3</v>
      </c>
      <c r="J111" s="147">
        <v>0</v>
      </c>
      <c r="K111" s="148">
        <v>0</v>
      </c>
      <c r="L111" s="149">
        <v>0</v>
      </c>
      <c r="M111" s="148">
        <v>3</v>
      </c>
    </row>
    <row r="112" spans="1:13" ht="15" customHeight="1" x14ac:dyDescent="0.2">
      <c r="A112" s="142">
        <v>90</v>
      </c>
      <c r="B112" s="154" t="s">
        <v>482</v>
      </c>
      <c r="C112" s="154"/>
      <c r="D112" s="154"/>
      <c r="E112" s="154"/>
      <c r="F112" s="155"/>
      <c r="G112" s="145">
        <f t="shared" si="2"/>
        <v>0</v>
      </c>
      <c r="H112" s="146">
        <f t="shared" si="3"/>
        <v>4</v>
      </c>
      <c r="J112" s="147">
        <v>0</v>
      </c>
      <c r="K112" s="148">
        <v>0</v>
      </c>
      <c r="L112" s="149">
        <v>0</v>
      </c>
      <c r="M112" s="148">
        <v>4</v>
      </c>
    </row>
    <row r="113" spans="1:13" ht="15" customHeight="1" x14ac:dyDescent="0.2">
      <c r="A113" s="142">
        <v>91</v>
      </c>
      <c r="B113" s="154" t="s">
        <v>459</v>
      </c>
      <c r="C113" s="154"/>
      <c r="D113" s="154"/>
      <c r="E113" s="154"/>
      <c r="F113" s="155"/>
      <c r="G113" s="145">
        <f t="shared" si="2"/>
        <v>0</v>
      </c>
      <c r="H113" s="146">
        <f t="shared" si="3"/>
        <v>1</v>
      </c>
      <c r="J113" s="147">
        <v>0</v>
      </c>
      <c r="K113" s="148">
        <v>0</v>
      </c>
      <c r="L113" s="149">
        <v>1</v>
      </c>
      <c r="M113" s="148">
        <v>0</v>
      </c>
    </row>
    <row r="114" spans="1:13" ht="15" customHeight="1" x14ac:dyDescent="0.2">
      <c r="A114" s="142">
        <v>92</v>
      </c>
      <c r="B114" s="154" t="s">
        <v>483</v>
      </c>
      <c r="C114" s="154"/>
      <c r="D114" s="154"/>
      <c r="E114" s="154"/>
      <c r="F114" s="155"/>
      <c r="G114" s="145">
        <f t="shared" si="2"/>
        <v>0</v>
      </c>
      <c r="H114" s="146">
        <f t="shared" si="3"/>
        <v>0</v>
      </c>
      <c r="J114" s="147">
        <v>0</v>
      </c>
      <c r="K114" s="148">
        <v>0</v>
      </c>
      <c r="L114" s="149">
        <v>0</v>
      </c>
      <c r="M114" s="148">
        <v>0</v>
      </c>
    </row>
    <row r="115" spans="1:13" ht="15" customHeight="1" x14ac:dyDescent="0.2">
      <c r="A115" s="142">
        <v>93</v>
      </c>
      <c r="B115" s="154" t="s">
        <v>460</v>
      </c>
      <c r="C115" s="154"/>
      <c r="D115" s="154"/>
      <c r="E115" s="154"/>
      <c r="F115" s="155"/>
      <c r="G115" s="145">
        <f t="shared" si="2"/>
        <v>0</v>
      </c>
      <c r="H115" s="146">
        <f t="shared" si="3"/>
        <v>1</v>
      </c>
      <c r="J115" s="147">
        <v>0</v>
      </c>
      <c r="K115" s="148">
        <v>0</v>
      </c>
      <c r="L115" s="149">
        <v>0</v>
      </c>
      <c r="M115" s="148">
        <v>1</v>
      </c>
    </row>
    <row r="116" spans="1:13" ht="15" customHeight="1" x14ac:dyDescent="0.2">
      <c r="A116" s="142">
        <v>94</v>
      </c>
      <c r="B116" s="154" t="s">
        <v>461</v>
      </c>
      <c r="C116" s="154"/>
      <c r="D116" s="154"/>
      <c r="E116" s="154"/>
      <c r="F116" s="155"/>
      <c r="G116" s="145">
        <f t="shared" si="2"/>
        <v>0</v>
      </c>
      <c r="H116" s="146">
        <f t="shared" si="3"/>
        <v>1</v>
      </c>
      <c r="J116" s="147">
        <v>0</v>
      </c>
      <c r="K116" s="148">
        <v>0</v>
      </c>
      <c r="L116" s="149">
        <v>0</v>
      </c>
      <c r="M116" s="148">
        <v>1</v>
      </c>
    </row>
    <row r="117" spans="1:13" ht="15" customHeight="1" x14ac:dyDescent="0.2">
      <c r="A117" s="142">
        <v>95</v>
      </c>
      <c r="B117" s="154" t="s">
        <v>484</v>
      </c>
      <c r="C117" s="154"/>
      <c r="D117" s="154"/>
      <c r="E117" s="154"/>
      <c r="F117" s="155"/>
      <c r="G117" s="145">
        <f t="shared" si="2"/>
        <v>0</v>
      </c>
      <c r="H117" s="146">
        <f t="shared" si="3"/>
        <v>5</v>
      </c>
      <c r="J117" s="147">
        <v>0</v>
      </c>
      <c r="K117" s="148">
        <v>0</v>
      </c>
      <c r="L117" s="149">
        <v>0</v>
      </c>
      <c r="M117" s="148">
        <v>5</v>
      </c>
    </row>
    <row r="118" spans="1:13" ht="15" customHeight="1" x14ac:dyDescent="0.2">
      <c r="A118" s="142">
        <v>96</v>
      </c>
      <c r="B118" s="154" t="s">
        <v>462</v>
      </c>
      <c r="C118" s="154"/>
      <c r="D118" s="154"/>
      <c r="E118" s="154"/>
      <c r="F118" s="155"/>
      <c r="G118" s="145">
        <f t="shared" si="2"/>
        <v>0</v>
      </c>
      <c r="H118" s="146">
        <f t="shared" si="3"/>
        <v>1</v>
      </c>
      <c r="J118" s="147">
        <v>0</v>
      </c>
      <c r="K118" s="148">
        <v>0</v>
      </c>
      <c r="L118" s="149">
        <v>0</v>
      </c>
      <c r="M118" s="148">
        <v>1</v>
      </c>
    </row>
    <row r="119" spans="1:13" ht="15" customHeight="1" x14ac:dyDescent="0.2">
      <c r="A119" s="142">
        <v>97</v>
      </c>
      <c r="B119" s="154" t="s">
        <v>485</v>
      </c>
      <c r="C119" s="154"/>
      <c r="D119" s="154"/>
      <c r="E119" s="154"/>
      <c r="F119" s="155"/>
      <c r="G119" s="145">
        <f t="shared" si="2"/>
        <v>0</v>
      </c>
      <c r="H119" s="146">
        <f t="shared" si="3"/>
        <v>0</v>
      </c>
      <c r="J119" s="147">
        <v>0</v>
      </c>
      <c r="K119" s="148">
        <v>0</v>
      </c>
      <c r="L119" s="149">
        <v>0</v>
      </c>
      <c r="M119" s="148">
        <v>0</v>
      </c>
    </row>
    <row r="120" spans="1:13" ht="15" customHeight="1" x14ac:dyDescent="0.2">
      <c r="A120" s="142">
        <v>98</v>
      </c>
      <c r="B120" s="154" t="s">
        <v>463</v>
      </c>
      <c r="C120" s="154"/>
      <c r="D120" s="154"/>
      <c r="E120" s="154"/>
      <c r="F120" s="155"/>
      <c r="G120" s="145">
        <f t="shared" si="2"/>
        <v>0</v>
      </c>
      <c r="H120" s="146">
        <f t="shared" si="3"/>
        <v>11</v>
      </c>
      <c r="J120" s="147">
        <v>0</v>
      </c>
      <c r="K120" s="148">
        <v>0</v>
      </c>
      <c r="L120" s="149">
        <v>1</v>
      </c>
      <c r="M120" s="148">
        <v>10</v>
      </c>
    </row>
    <row r="121" spans="1:13" ht="15" customHeight="1" x14ac:dyDescent="0.2">
      <c r="A121" s="142">
        <v>99</v>
      </c>
      <c r="B121" s="154" t="s">
        <v>486</v>
      </c>
      <c r="C121" s="154"/>
      <c r="D121" s="154"/>
      <c r="E121" s="154"/>
      <c r="F121" s="155"/>
      <c r="G121" s="145">
        <f t="shared" si="2"/>
        <v>0</v>
      </c>
      <c r="H121" s="146">
        <f t="shared" si="3"/>
        <v>0</v>
      </c>
      <c r="J121" s="147">
        <v>0</v>
      </c>
      <c r="K121" s="148">
        <v>0</v>
      </c>
      <c r="L121" s="149">
        <v>0</v>
      </c>
      <c r="M121" s="148">
        <v>0</v>
      </c>
    </row>
    <row r="122" spans="1:13" ht="15" customHeight="1" x14ac:dyDescent="0.2">
      <c r="A122" s="142">
        <v>100</v>
      </c>
      <c r="B122" s="154" t="s">
        <v>487</v>
      </c>
      <c r="C122" s="154"/>
      <c r="D122" s="154"/>
      <c r="E122" s="154"/>
      <c r="F122" s="155"/>
      <c r="G122" s="145">
        <f t="shared" si="2"/>
        <v>0</v>
      </c>
      <c r="H122" s="146">
        <f t="shared" si="3"/>
        <v>0</v>
      </c>
      <c r="J122" s="156">
        <v>0</v>
      </c>
      <c r="K122" s="157">
        <v>0</v>
      </c>
      <c r="L122" s="158">
        <v>0</v>
      </c>
      <c r="M122" s="157">
        <v>0</v>
      </c>
    </row>
    <row r="123" spans="1:13" ht="15" customHeight="1" x14ac:dyDescent="0.2">
      <c r="A123" s="142">
        <v>101</v>
      </c>
      <c r="B123" s="154" t="s">
        <v>488</v>
      </c>
      <c r="C123" s="154"/>
      <c r="D123" s="154"/>
      <c r="E123" s="154"/>
      <c r="F123" s="155"/>
      <c r="G123" s="145">
        <f t="shared" si="2"/>
        <v>0</v>
      </c>
      <c r="H123" s="146">
        <f t="shared" si="3"/>
        <v>0</v>
      </c>
      <c r="J123" s="156">
        <v>0</v>
      </c>
      <c r="K123" s="157">
        <v>0</v>
      </c>
      <c r="L123" s="158">
        <v>0</v>
      </c>
      <c r="M123" s="157">
        <v>0</v>
      </c>
    </row>
    <row r="124" spans="1:13" ht="15" customHeight="1" x14ac:dyDescent="0.2">
      <c r="A124" s="142">
        <v>102</v>
      </c>
      <c r="B124" s="154" t="s">
        <v>489</v>
      </c>
      <c r="C124" s="154"/>
      <c r="D124" s="154"/>
      <c r="E124" s="154"/>
      <c r="F124" s="155"/>
      <c r="G124" s="145">
        <f t="shared" si="2"/>
        <v>0</v>
      </c>
      <c r="H124" s="146">
        <f t="shared" si="3"/>
        <v>0</v>
      </c>
      <c r="J124" s="156">
        <v>0</v>
      </c>
      <c r="K124" s="157">
        <v>0</v>
      </c>
      <c r="L124" s="158">
        <v>0</v>
      </c>
      <c r="M124" s="157">
        <v>0</v>
      </c>
    </row>
    <row r="125" spans="1:13" ht="15" customHeight="1" x14ac:dyDescent="0.2">
      <c r="A125" s="142">
        <v>103</v>
      </c>
      <c r="B125" s="154" t="s">
        <v>490</v>
      </c>
      <c r="C125" s="154"/>
      <c r="D125" s="154"/>
      <c r="E125" s="154"/>
      <c r="F125" s="155"/>
      <c r="G125" s="145">
        <f t="shared" si="2"/>
        <v>0</v>
      </c>
      <c r="H125" s="146">
        <f t="shared" si="3"/>
        <v>1</v>
      </c>
      <c r="J125" s="156">
        <v>0</v>
      </c>
      <c r="K125" s="157">
        <v>0</v>
      </c>
      <c r="L125" s="158">
        <v>0</v>
      </c>
      <c r="M125" s="157">
        <v>1</v>
      </c>
    </row>
    <row r="126" spans="1:13" ht="15" customHeight="1" x14ac:dyDescent="0.2">
      <c r="A126" s="142">
        <v>104</v>
      </c>
      <c r="B126" s="154" t="s">
        <v>491</v>
      </c>
      <c r="C126" s="154"/>
      <c r="D126" s="154"/>
      <c r="E126" s="154"/>
      <c r="F126" s="155"/>
      <c r="G126" s="145">
        <f t="shared" si="2"/>
        <v>0</v>
      </c>
      <c r="H126" s="146">
        <f t="shared" si="3"/>
        <v>0</v>
      </c>
      <c r="J126" s="156">
        <v>0</v>
      </c>
      <c r="K126" s="157">
        <v>0</v>
      </c>
      <c r="L126" s="158">
        <v>0</v>
      </c>
      <c r="M126" s="157">
        <v>0</v>
      </c>
    </row>
    <row r="127" spans="1:13" ht="15" customHeight="1" x14ac:dyDescent="0.2">
      <c r="A127" s="142">
        <v>105</v>
      </c>
      <c r="B127" s="154" t="s">
        <v>492</v>
      </c>
      <c r="C127" s="154"/>
      <c r="D127" s="154"/>
      <c r="E127" s="154"/>
      <c r="F127" s="155"/>
      <c r="G127" s="145">
        <f t="shared" si="2"/>
        <v>0</v>
      </c>
      <c r="H127" s="146">
        <f t="shared" si="3"/>
        <v>0</v>
      </c>
      <c r="J127" s="156">
        <v>0</v>
      </c>
      <c r="K127" s="157">
        <v>0</v>
      </c>
      <c r="L127" s="158">
        <v>0</v>
      </c>
      <c r="M127" s="157">
        <v>0</v>
      </c>
    </row>
    <row r="128" spans="1:13" ht="15" customHeight="1" x14ac:dyDescent="0.2">
      <c r="A128" s="142">
        <v>106</v>
      </c>
      <c r="B128" s="154" t="s">
        <v>493</v>
      </c>
      <c r="C128" s="154"/>
      <c r="D128" s="154"/>
      <c r="E128" s="154"/>
      <c r="F128" s="155"/>
      <c r="G128" s="145">
        <f t="shared" si="2"/>
        <v>0</v>
      </c>
      <c r="H128" s="146">
        <f t="shared" si="3"/>
        <v>2</v>
      </c>
      <c r="J128" s="156">
        <v>0</v>
      </c>
      <c r="K128" s="157">
        <v>0</v>
      </c>
      <c r="L128" s="158">
        <v>1</v>
      </c>
      <c r="M128" s="157">
        <v>1</v>
      </c>
    </row>
    <row r="129" spans="1:13" ht="15" customHeight="1" x14ac:dyDescent="0.2">
      <c r="A129" s="142">
        <v>107</v>
      </c>
      <c r="B129" s="154" t="s">
        <v>494</v>
      </c>
      <c r="C129" s="154"/>
      <c r="D129" s="154"/>
      <c r="E129" s="154"/>
      <c r="F129" s="155"/>
      <c r="G129" s="145">
        <f t="shared" si="2"/>
        <v>0</v>
      </c>
      <c r="H129" s="146">
        <f t="shared" si="3"/>
        <v>1</v>
      </c>
      <c r="J129" s="156">
        <v>0</v>
      </c>
      <c r="K129" s="157">
        <v>0</v>
      </c>
      <c r="L129" s="158">
        <v>1</v>
      </c>
      <c r="M129" s="157">
        <v>0</v>
      </c>
    </row>
    <row r="130" spans="1:13" ht="15" customHeight="1" x14ac:dyDescent="0.2">
      <c r="A130" s="142">
        <v>108</v>
      </c>
      <c r="B130" s="154" t="s">
        <v>495</v>
      </c>
      <c r="C130" s="154"/>
      <c r="D130" s="154"/>
      <c r="E130" s="154"/>
      <c r="F130" s="155"/>
      <c r="G130" s="145">
        <f t="shared" si="2"/>
        <v>0</v>
      </c>
      <c r="H130" s="146">
        <f t="shared" si="3"/>
        <v>0</v>
      </c>
      <c r="J130" s="156">
        <v>0</v>
      </c>
      <c r="K130" s="157">
        <v>0</v>
      </c>
      <c r="L130" s="158">
        <v>0</v>
      </c>
      <c r="M130" s="157">
        <v>0</v>
      </c>
    </row>
    <row r="131" spans="1:13" ht="15" customHeight="1" x14ac:dyDescent="0.2">
      <c r="A131" s="142">
        <v>109</v>
      </c>
      <c r="B131" s="159" t="s">
        <v>496</v>
      </c>
      <c r="C131" s="159"/>
      <c r="D131" s="159"/>
      <c r="E131" s="159"/>
      <c r="F131" s="160"/>
      <c r="G131" s="145">
        <f t="shared" si="2"/>
        <v>0</v>
      </c>
      <c r="H131" s="146">
        <f t="shared" si="3"/>
        <v>0</v>
      </c>
      <c r="J131" s="156">
        <v>0</v>
      </c>
      <c r="K131" s="157">
        <v>0</v>
      </c>
      <c r="L131" s="158">
        <v>0</v>
      </c>
      <c r="M131" s="157">
        <v>0</v>
      </c>
    </row>
    <row r="132" spans="1:13" ht="15" customHeight="1" x14ac:dyDescent="0.2">
      <c r="A132" s="142">
        <v>110</v>
      </c>
      <c r="B132" s="154" t="s">
        <v>497</v>
      </c>
      <c r="C132" s="154"/>
      <c r="D132" s="154"/>
      <c r="E132" s="154"/>
      <c r="F132" s="155"/>
      <c r="G132" s="145">
        <f t="shared" si="2"/>
        <v>0</v>
      </c>
      <c r="H132" s="146">
        <f t="shared" si="3"/>
        <v>0</v>
      </c>
      <c r="J132" s="156">
        <v>0</v>
      </c>
      <c r="K132" s="157">
        <v>0</v>
      </c>
      <c r="L132" s="158">
        <v>0</v>
      </c>
      <c r="M132" s="157">
        <v>0</v>
      </c>
    </row>
    <row r="133" spans="1:13" ht="15" customHeight="1" x14ac:dyDescent="0.2">
      <c r="A133" s="142">
        <v>111</v>
      </c>
      <c r="B133" s="154" t="s">
        <v>498</v>
      </c>
      <c r="C133" s="154"/>
      <c r="D133" s="154"/>
      <c r="E133" s="154"/>
      <c r="F133" s="155"/>
      <c r="G133" s="145">
        <f t="shared" si="2"/>
        <v>0</v>
      </c>
      <c r="H133" s="146">
        <f t="shared" si="3"/>
        <v>0</v>
      </c>
      <c r="J133" s="156">
        <v>0</v>
      </c>
      <c r="K133" s="157">
        <v>0</v>
      </c>
      <c r="L133" s="158">
        <v>0</v>
      </c>
      <c r="M133" s="157">
        <v>0</v>
      </c>
    </row>
    <row r="134" spans="1:13" ht="15" customHeight="1" x14ac:dyDescent="0.2">
      <c r="A134" s="142">
        <v>112</v>
      </c>
      <c r="B134" s="154" t="s">
        <v>499</v>
      </c>
      <c r="C134" s="154"/>
      <c r="D134" s="154"/>
      <c r="E134" s="154"/>
      <c r="F134" s="155"/>
      <c r="G134" s="145">
        <f t="shared" si="2"/>
        <v>0</v>
      </c>
      <c r="H134" s="146">
        <f t="shared" si="3"/>
        <v>0</v>
      </c>
      <c r="J134" s="156">
        <v>0</v>
      </c>
      <c r="K134" s="157">
        <v>0</v>
      </c>
      <c r="L134" s="158">
        <v>0</v>
      </c>
      <c r="M134" s="157">
        <v>0</v>
      </c>
    </row>
    <row r="135" spans="1:13" ht="15" customHeight="1" x14ac:dyDescent="0.2">
      <c r="A135" s="142">
        <v>113</v>
      </c>
      <c r="B135" s="154" t="s">
        <v>500</v>
      </c>
      <c r="C135" s="154"/>
      <c r="D135" s="154"/>
      <c r="E135" s="154"/>
      <c r="F135" s="155"/>
      <c r="G135" s="145">
        <f t="shared" si="2"/>
        <v>0</v>
      </c>
      <c r="H135" s="146">
        <f t="shared" si="3"/>
        <v>0</v>
      </c>
      <c r="J135" s="156">
        <v>0</v>
      </c>
      <c r="K135" s="157">
        <v>0</v>
      </c>
      <c r="L135" s="158">
        <v>0</v>
      </c>
      <c r="M135" s="157">
        <v>0</v>
      </c>
    </row>
    <row r="136" spans="1:13" ht="15" customHeight="1" x14ac:dyDescent="0.2">
      <c r="A136" s="142">
        <v>114</v>
      </c>
      <c r="B136" s="154" t="s">
        <v>501</v>
      </c>
      <c r="C136" s="154"/>
      <c r="D136" s="154"/>
      <c r="E136" s="154"/>
      <c r="F136" s="155"/>
      <c r="G136" s="145">
        <f t="shared" si="2"/>
        <v>0</v>
      </c>
      <c r="H136" s="146">
        <f t="shared" si="3"/>
        <v>0</v>
      </c>
      <c r="J136" s="156">
        <v>0</v>
      </c>
      <c r="K136" s="157">
        <v>0</v>
      </c>
      <c r="L136" s="158">
        <v>0</v>
      </c>
      <c r="M136" s="157">
        <v>0</v>
      </c>
    </row>
    <row r="137" spans="1:13" ht="15" customHeight="1" x14ac:dyDescent="0.2">
      <c r="A137" s="142">
        <v>115</v>
      </c>
      <c r="B137" s="154" t="s">
        <v>502</v>
      </c>
      <c r="C137" s="154"/>
      <c r="D137" s="154"/>
      <c r="E137" s="154"/>
      <c r="F137" s="155"/>
      <c r="G137" s="145">
        <f t="shared" si="2"/>
        <v>0</v>
      </c>
      <c r="H137" s="146">
        <f t="shared" si="3"/>
        <v>0</v>
      </c>
      <c r="J137" s="156">
        <v>0</v>
      </c>
      <c r="K137" s="157">
        <v>0</v>
      </c>
      <c r="L137" s="158">
        <v>0</v>
      </c>
      <c r="M137" s="157">
        <v>0</v>
      </c>
    </row>
    <row r="138" spans="1:13" ht="15" customHeight="1" thickBot="1" x14ac:dyDescent="0.25">
      <c r="A138" s="161">
        <v>116</v>
      </c>
      <c r="B138" s="162" t="s">
        <v>503</v>
      </c>
      <c r="C138" s="162"/>
      <c r="D138" s="162"/>
      <c r="E138" s="162"/>
      <c r="F138" s="163"/>
      <c r="G138" s="164">
        <f t="shared" si="2"/>
        <v>0</v>
      </c>
      <c r="H138" s="165">
        <f t="shared" si="3"/>
        <v>0</v>
      </c>
      <c r="J138" s="156">
        <v>0</v>
      </c>
      <c r="K138" s="157">
        <v>0</v>
      </c>
      <c r="L138" s="158">
        <v>0</v>
      </c>
      <c r="M138" s="157">
        <v>0</v>
      </c>
    </row>
    <row r="139" spans="1:13" ht="15.75" customHeight="1" thickBot="1" x14ac:dyDescent="0.25">
      <c r="B139" s="166" t="s">
        <v>5</v>
      </c>
      <c r="C139" s="167"/>
      <c r="D139" s="167"/>
      <c r="E139" s="167"/>
      <c r="F139" s="168"/>
      <c r="G139" s="169">
        <f>SUM(G23:G132)</f>
        <v>624</v>
      </c>
      <c r="H139" s="169">
        <f>SUM(H23:H138)</f>
        <v>1362</v>
      </c>
      <c r="J139" s="170">
        <f>SUM(J23:J138)</f>
        <v>236</v>
      </c>
      <c r="K139" s="170">
        <f>SUM(K23:K138)</f>
        <v>388</v>
      </c>
      <c r="L139" s="170">
        <f>SUM(L23:L138)</f>
        <v>379</v>
      </c>
      <c r="M139" s="170">
        <f>SUM(M23:M138)</f>
        <v>983</v>
      </c>
    </row>
    <row r="140" spans="1:13" ht="15" customHeight="1" x14ac:dyDescent="0.2"/>
    <row r="141" spans="1:13" ht="15" customHeight="1" x14ac:dyDescent="0.2"/>
  </sheetData>
  <sheetProtection algorithmName="SHA-512" hashValue="qK7YJBEQgQ20W+TCobIJ325fwjhWKJXqIdIdBOAZHapPSq0XJYopm8sHSaI6O/OHEI8icewbkbN+3hdLpyhucQ==" saltValue="kEF3xqG8v4qJV2E7zbox3Q==" spinCount="100000" sheet="1" objects="1" scenarios="1"/>
  <mergeCells count="127"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34:F134"/>
    <mergeCell ref="B135:F135"/>
    <mergeCell ref="B136:F136"/>
    <mergeCell ref="A21:A22"/>
    <mergeCell ref="B21:F22"/>
    <mergeCell ref="G21:H21"/>
    <mergeCell ref="J21:K21"/>
    <mergeCell ref="L21:M21"/>
    <mergeCell ref="B124:F124"/>
    <mergeCell ref="B125:F125"/>
    <mergeCell ref="B126:F126"/>
    <mergeCell ref="B127:F127"/>
    <mergeCell ref="B23:F23"/>
    <mergeCell ref="B24:F24"/>
    <mergeCell ref="B25:F25"/>
    <mergeCell ref="B26:F26"/>
    <mergeCell ref="B27:F27"/>
    <mergeCell ref="B28:F28"/>
    <mergeCell ref="B39:F39"/>
    <mergeCell ref="B40:F40"/>
    <mergeCell ref="B47:F47"/>
    <mergeCell ref="B48:F48"/>
    <mergeCell ref="B49:F49"/>
    <mergeCell ref="B50:F50"/>
    <mergeCell ref="B51:F51"/>
    <mergeCell ref="B52:F52"/>
    <mergeCell ref="B41:F41"/>
    <mergeCell ref="L13:M13"/>
    <mergeCell ref="J15:K15"/>
    <mergeCell ref="J16:K16"/>
    <mergeCell ref="J17:K17"/>
    <mergeCell ref="J18:K18"/>
    <mergeCell ref="B35:F35"/>
    <mergeCell ref="B36:F36"/>
    <mergeCell ref="B37:F37"/>
    <mergeCell ref="B38:F38"/>
    <mergeCell ref="B29:F29"/>
    <mergeCell ref="B30:F30"/>
    <mergeCell ref="B31:F31"/>
    <mergeCell ref="B32:F32"/>
    <mergeCell ref="B33:F33"/>
    <mergeCell ref="B34:F34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64:F64"/>
    <mergeCell ref="B53:F53"/>
    <mergeCell ref="B54:F54"/>
    <mergeCell ref="B55:F55"/>
    <mergeCell ref="B56:F56"/>
    <mergeCell ref="B57:F57"/>
    <mergeCell ref="B58:F58"/>
    <mergeCell ref="B71:F71"/>
    <mergeCell ref="B72:F72"/>
    <mergeCell ref="B73:F73"/>
    <mergeCell ref="B74:F74"/>
    <mergeCell ref="B75:F75"/>
    <mergeCell ref="B76:F76"/>
    <mergeCell ref="B65:F65"/>
    <mergeCell ref="B66:F66"/>
    <mergeCell ref="B67:F67"/>
    <mergeCell ref="B68:F68"/>
    <mergeCell ref="B69:F69"/>
    <mergeCell ref="B70:F70"/>
    <mergeCell ref="B83:F83"/>
    <mergeCell ref="B84:F84"/>
    <mergeCell ref="B85:F85"/>
    <mergeCell ref="B86:F86"/>
    <mergeCell ref="B87:F87"/>
    <mergeCell ref="B88:F88"/>
    <mergeCell ref="B77:F77"/>
    <mergeCell ref="B78:F78"/>
    <mergeCell ref="B79:F79"/>
    <mergeCell ref="B80:F80"/>
    <mergeCell ref="B81:F81"/>
    <mergeCell ref="B82:F82"/>
    <mergeCell ref="B95:F95"/>
    <mergeCell ref="B96:F96"/>
    <mergeCell ref="B97:F97"/>
    <mergeCell ref="B98:F98"/>
    <mergeCell ref="B99:F99"/>
    <mergeCell ref="B100:F100"/>
    <mergeCell ref="B89:F89"/>
    <mergeCell ref="B90:F90"/>
    <mergeCell ref="B91:F91"/>
    <mergeCell ref="B92:F92"/>
    <mergeCell ref="B93:F93"/>
    <mergeCell ref="B94:F94"/>
    <mergeCell ref="B107:F107"/>
    <mergeCell ref="B108:F108"/>
    <mergeCell ref="B109:F109"/>
    <mergeCell ref="B110:F110"/>
    <mergeCell ref="B111:F111"/>
    <mergeCell ref="B112:F112"/>
    <mergeCell ref="B101:F101"/>
    <mergeCell ref="B102:F102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17"/>
  <sheetViews>
    <sheetView zoomScale="80" zoomScaleNormal="80" workbookViewId="0">
      <selection activeCell="B11" sqref="B11"/>
    </sheetView>
  </sheetViews>
  <sheetFormatPr baseColWidth="10" defaultRowHeight="12.75" x14ac:dyDescent="0.2"/>
  <cols>
    <col min="1" max="1" width="1.85546875" style="82" customWidth="1"/>
    <col min="2" max="2" width="33.42578125" style="82" bestFit="1" customWidth="1"/>
    <col min="3" max="3" width="22.5703125" style="82" customWidth="1"/>
    <col min="4" max="4" width="59.42578125" style="82" customWidth="1"/>
    <col min="5" max="16384" width="11.42578125" style="82"/>
  </cols>
  <sheetData>
    <row r="8" spans="1:4" ht="15" x14ac:dyDescent="0.25">
      <c r="A8" s="81" t="s">
        <v>30</v>
      </c>
    </row>
    <row r="9" spans="1:4" ht="13.5" thickBot="1" x14ac:dyDescent="0.25"/>
    <row r="10" spans="1:4" ht="19.5" customHeight="1" thickBot="1" x14ac:dyDescent="0.25">
      <c r="A10" s="82" t="s">
        <v>23</v>
      </c>
      <c r="B10" s="83" t="s">
        <v>24</v>
      </c>
      <c r="C10" s="84" t="s">
        <v>26</v>
      </c>
      <c r="D10" s="85" t="s">
        <v>25</v>
      </c>
    </row>
    <row r="11" spans="1:4" ht="69" customHeight="1" x14ac:dyDescent="0.2">
      <c r="A11" s="86"/>
      <c r="B11" s="87" t="s">
        <v>368</v>
      </c>
      <c r="C11" s="88" t="s">
        <v>369</v>
      </c>
      <c r="D11" s="89" t="s">
        <v>370</v>
      </c>
    </row>
    <row r="12" spans="1:4" ht="50.1" customHeight="1" x14ac:dyDescent="0.2">
      <c r="B12" s="90" t="s">
        <v>371</v>
      </c>
      <c r="C12" s="91" t="s">
        <v>372</v>
      </c>
      <c r="D12" s="92" t="s">
        <v>373</v>
      </c>
    </row>
    <row r="13" spans="1:4" ht="67.5" customHeight="1" x14ac:dyDescent="0.2">
      <c r="B13" s="90" t="s">
        <v>195</v>
      </c>
      <c r="C13" s="93">
        <v>44348</v>
      </c>
      <c r="D13" s="92" t="s">
        <v>374</v>
      </c>
    </row>
    <row r="14" spans="1:4" ht="67.5" customHeight="1" x14ac:dyDescent="0.2">
      <c r="B14" s="90" t="s">
        <v>196</v>
      </c>
      <c r="C14" s="93">
        <v>44317</v>
      </c>
      <c r="D14" s="92" t="s">
        <v>375</v>
      </c>
    </row>
    <row r="15" spans="1:4" ht="67.5" customHeight="1" x14ac:dyDescent="0.2">
      <c r="B15" s="90" t="s">
        <v>376</v>
      </c>
      <c r="C15" s="94" t="s">
        <v>377</v>
      </c>
      <c r="D15" s="92" t="s">
        <v>378</v>
      </c>
    </row>
    <row r="16" spans="1:4" ht="67.5" customHeight="1" x14ac:dyDescent="0.2">
      <c r="B16" s="90" t="s">
        <v>195</v>
      </c>
      <c r="C16" s="93" t="s">
        <v>362</v>
      </c>
      <c r="D16" s="92" t="s">
        <v>361</v>
      </c>
    </row>
    <row r="17" spans="2:4" ht="67.5" customHeight="1" thickBot="1" x14ac:dyDescent="0.25">
      <c r="B17" s="95" t="s">
        <v>196</v>
      </c>
      <c r="C17" s="96" t="s">
        <v>363</v>
      </c>
      <c r="D17" s="97" t="s">
        <v>360</v>
      </c>
    </row>
  </sheetData>
  <sheetProtection algorithmName="SHA-512" hashValue="RyV5y3yOACCC5y2K5OmGF3LXyc9ypny8D+1P2i/hoEXnGfFlk3HocJ9YIhannN0Yei6S+3BO0hYNbJevHzYoOg==" saltValue="ORQsb4D6AxtFus/keyAueg==" spinCount="100000" sheet="1" objects="1" scenarios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FF4A2DACC0AB468042DD84110CB157" ma:contentTypeVersion="14" ma:contentTypeDescription="Crear nuevo documento." ma:contentTypeScope="" ma:versionID="d562b11c5ec0da876552cf72568dd777">
  <xsd:schema xmlns:xsd="http://www.w3.org/2001/XMLSchema" xmlns:xs="http://www.w3.org/2001/XMLSchema" xmlns:p="http://schemas.microsoft.com/office/2006/metadata/properties" xmlns:ns3="1606905c-df32-4e8a-9bce-9a7e81d5fa82" xmlns:ns4="02da7b9c-e77f-40b9-9d47-bf5177422b21" targetNamespace="http://schemas.microsoft.com/office/2006/metadata/properties" ma:root="true" ma:fieldsID="3529d79d845472cd5f31546f2aad6bb4" ns3:_="" ns4:_="">
    <xsd:import namespace="1606905c-df32-4e8a-9bce-9a7e81d5fa82"/>
    <xsd:import namespace="02da7b9c-e77f-40b9-9d47-bf5177422b2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6905c-df32-4e8a-9bce-9a7e81d5f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a7b9c-e77f-40b9-9d47-bf517742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22437F0-E859-4674-93BA-EB5E8E1671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57B25F-1A56-4A1B-9F36-09EF8444F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6905c-df32-4e8a-9bce-9a7e81d5fa82"/>
    <ds:schemaRef ds:uri="02da7b9c-e77f-40b9-9d47-bf5177422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8D01F1-BC62-476E-9ADD-1A8F4FDC9163}">
  <ds:schemaRefs>
    <ds:schemaRef ds:uri="http://schemas.microsoft.com/office/2006/metadata/properties"/>
    <ds:schemaRef ds:uri="http://schemas.openxmlformats.org/package/2006/metadata/core-properties"/>
    <ds:schemaRef ds:uri="1606905c-df32-4e8a-9bce-9a7e81d5fa82"/>
    <ds:schemaRef ds:uri="http://schemas.microsoft.com/office/infopath/2007/PartnerControls"/>
    <ds:schemaRef ds:uri="http://purl.org/dc/terms/"/>
    <ds:schemaRef ds:uri="02da7b9c-e77f-40b9-9d47-bf5177422b21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EDU. CONTINUA</vt:lpstr>
      <vt:lpstr>EDU. CONTINUA LÍNEA</vt:lpstr>
      <vt:lpstr>COLABORACIONES</vt:lpstr>
    </vt:vector>
  </TitlesOfParts>
  <Manager/>
  <Company>Universidad de La Salle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</dc:creator>
  <cp:keywords/>
  <dc:description/>
  <cp:lastModifiedBy>Administrativo</cp:lastModifiedBy>
  <cp:revision/>
  <dcterms:created xsi:type="dcterms:W3CDTF">2006-09-05T19:03:24Z</dcterms:created>
  <dcterms:modified xsi:type="dcterms:W3CDTF">2022-01-31T15:21:47Z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0x01010091FF4A2DACC0AB468042DD84110CB157</vt:lpwstr>
  </property>
  <property fmtid="{D5CDD505-2E9C-101B-9397-08002B2CF9AE}" pid="3" name="_NewReviewCycle">
    <vt:lpwstr/>
  </property>
</Properties>
</file>