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ocuments\DAVS\Planeación y Estadistica\Comunicado\2021\FINALES COMUNICADO 2022_Dany\FINALES COMUNICADO 2022_Junta Gob\"/>
    </mc:Choice>
  </mc:AlternateContent>
  <bookViews>
    <workbookView xWindow="-120" yWindow="-120" windowWidth="20730" windowHeight="11160" tabRatio="805"/>
  </bookViews>
  <sheets>
    <sheet name="Talleres por disciplina" sheetId="1" r:id="rId1"/>
    <sheet name="Presentaciones talleres" sheetId="3" r:id="rId2"/>
    <sheet name="Eventos" sheetId="2" r:id="rId3"/>
    <sheet name="Orquesta Universitaria" sheetId="7" r:id="rId4"/>
    <sheet name="Colaboraciones especiales" sheetId="5" r:id="rId5"/>
  </sheets>
  <definedNames>
    <definedName name="_xlnm._FilterDatabase" localSheetId="4" hidden="1">'Colaboraciones especiales'!$B$23:$H$29</definedName>
    <definedName name="_xlnm.Print_Area" localSheetId="4">'Colaboraciones especiales'!$A$1:$J$29</definedName>
    <definedName name="_xlnm.Print_Area" localSheetId="2">Eventos!$A$1:$Y$56</definedName>
    <definedName name="_xlnm.Print_Area" localSheetId="1">'Presentaciones talleres'!$A$1:$S$62</definedName>
    <definedName name="_xlnm.Print_Area" localSheetId="0">'Talleres por disciplina'!$A$1:$Y$40</definedName>
  </definedNames>
  <calcPr calcId="162913"/>
</workbook>
</file>

<file path=xl/calcChain.xml><?xml version="1.0" encoding="utf-8"?>
<calcChain xmlns="http://schemas.openxmlformats.org/spreadsheetml/2006/main">
  <c r="D35" i="2" l="1"/>
  <c r="F19" i="2" l="1"/>
  <c r="V62" i="2" l="1"/>
  <c r="X22" i="2" s="1"/>
  <c r="R62" i="2"/>
  <c r="T22" i="2" s="1"/>
  <c r="M62" i="2"/>
  <c r="P21" i="2" s="1"/>
  <c r="J62" i="2"/>
  <c r="L22" i="2" s="1"/>
  <c r="F62" i="2"/>
  <c r="H22" i="2" s="1"/>
  <c r="E62" i="2"/>
  <c r="H21" i="2" s="1"/>
  <c r="D62" i="2"/>
  <c r="F21" i="2" s="1"/>
  <c r="AB31" i="1" l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N62" i="2" l="1"/>
  <c r="P22" i="2" s="1"/>
  <c r="L62" i="2"/>
  <c r="N21" i="2" s="1"/>
  <c r="T62" i="2" l="1"/>
  <c r="V21" i="2" s="1"/>
  <c r="U62" i="2"/>
  <c r="X21" i="2" s="1"/>
  <c r="Q62" i="2"/>
  <c r="T21" i="2" s="1"/>
  <c r="P62" i="2"/>
  <c r="R21" i="2" s="1"/>
  <c r="I62" i="2"/>
  <c r="L21" i="2" s="1"/>
  <c r="H62" i="2"/>
  <c r="J21" i="2" s="1"/>
  <c r="E35" i="2" l="1"/>
  <c r="H19" i="2" s="1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C31" i="1" l="1"/>
  <c r="E26" i="2" l="1"/>
  <c r="C17" i="1" l="1"/>
  <c r="E17" i="1" l="1"/>
  <c r="V35" i="2" l="1"/>
  <c r="X20" i="2" s="1"/>
  <c r="U35" i="2"/>
  <c r="X19" i="2" s="1"/>
  <c r="T35" i="2"/>
  <c r="V19" i="2" s="1"/>
  <c r="R35" i="2"/>
  <c r="T20" i="2" s="1"/>
  <c r="Q35" i="2"/>
  <c r="T19" i="2" s="1"/>
  <c r="P35" i="2"/>
  <c r="R19" i="2" s="1"/>
  <c r="N35" i="2"/>
  <c r="P20" i="2" s="1"/>
  <c r="M35" i="2"/>
  <c r="P19" i="2" s="1"/>
  <c r="L35" i="2"/>
  <c r="N19" i="2" s="1"/>
  <c r="J35" i="2"/>
  <c r="L20" i="2" s="1"/>
  <c r="I35" i="2"/>
  <c r="L19" i="2" s="1"/>
  <c r="H35" i="2"/>
  <c r="J19" i="2" s="1"/>
  <c r="H28" i="2" s="1"/>
  <c r="F35" i="2"/>
  <c r="H20" i="2" s="1"/>
  <c r="K28" i="2" l="1"/>
  <c r="I28" i="2"/>
  <c r="C18" i="1"/>
  <c r="G22" i="3" l="1"/>
  <c r="E22" i="3"/>
  <c r="E21" i="3"/>
  <c r="H22" i="1"/>
  <c r="F22" i="1"/>
  <c r="F21" i="1"/>
  <c r="H21" i="1" l="1"/>
  <c r="J21" i="1" s="1"/>
  <c r="J22" i="1" l="1"/>
  <c r="Q18" i="3" l="1"/>
  <c r="O18" i="3"/>
  <c r="Q17" i="3"/>
  <c r="O17" i="3"/>
  <c r="M18" i="3"/>
  <c r="K18" i="3"/>
  <c r="M17" i="3"/>
  <c r="K17" i="3"/>
  <c r="I18" i="3"/>
  <c r="G18" i="3"/>
  <c r="I17" i="3"/>
  <c r="G17" i="3"/>
  <c r="E18" i="3"/>
  <c r="C18" i="3"/>
  <c r="E17" i="3"/>
  <c r="C17" i="3"/>
  <c r="G21" i="3"/>
  <c r="I21" i="3" s="1"/>
  <c r="F26" i="2"/>
  <c r="K18" i="1"/>
  <c r="K17" i="1"/>
  <c r="I18" i="1"/>
  <c r="I17" i="1"/>
  <c r="G18" i="1"/>
  <c r="G17" i="1"/>
  <c r="E18" i="1"/>
  <c r="F23" i="1" l="1"/>
  <c r="E23" i="3"/>
  <c r="G23" i="3"/>
  <c r="H23" i="1"/>
  <c r="I22" i="3"/>
  <c r="J23" i="1" l="1"/>
  <c r="I23" i="3"/>
</calcChain>
</file>

<file path=xl/comments1.xml><?xml version="1.0" encoding="utf-8"?>
<comments xmlns="http://schemas.openxmlformats.org/spreadsheetml/2006/main">
  <authors>
    <author>Administrativo</author>
  </authors>
  <commentList>
    <comment ref="D35" authorId="0" shapeId="0">
      <text>
        <r>
          <rPr>
            <b/>
            <sz val="9"/>
            <color indexed="81"/>
            <rFont val="Tahoma"/>
            <family val="2"/>
          </rPr>
          <t>Administrativo:</t>
        </r>
        <r>
          <rPr>
            <sz val="9"/>
            <color indexed="81"/>
            <rFont val="Tahoma"/>
            <family val="2"/>
          </rPr>
          <t xml:space="preserve">
Formación de Públicos + Biblioteca
</t>
        </r>
      </text>
    </comment>
    <comment ref="D42" authorId="0" shapeId="0">
      <text>
        <r>
          <rPr>
            <b/>
            <sz val="9"/>
            <color indexed="81"/>
            <rFont val="Tahoma"/>
            <family val="2"/>
          </rPr>
          <t>Administrativo:</t>
        </r>
        <r>
          <rPr>
            <sz val="9"/>
            <color indexed="81"/>
            <rFont val="Tahoma"/>
            <family val="2"/>
          </rPr>
          <t xml:space="preserve">
Formación de Públicos + Biblioteca</t>
        </r>
      </text>
    </comment>
  </commentList>
</comments>
</file>

<file path=xl/sharedStrings.xml><?xml version="1.0" encoding="utf-8"?>
<sst xmlns="http://schemas.openxmlformats.org/spreadsheetml/2006/main" count="468" uniqueCount="202">
  <si>
    <t>Teatro</t>
  </si>
  <si>
    <t>Artes Plásticas</t>
  </si>
  <si>
    <t>Salamanca</t>
  </si>
  <si>
    <t>Juan Alonso de Torres</t>
  </si>
  <si>
    <t>Américas</t>
  </si>
  <si>
    <t>Campestre</t>
  </si>
  <si>
    <t>Eventos</t>
  </si>
  <si>
    <t>Asistentes</t>
  </si>
  <si>
    <t>Internas</t>
  </si>
  <si>
    <t>Externas</t>
  </si>
  <si>
    <t>San Francisco</t>
  </si>
  <si>
    <t>Presentaciones de Grupos Representativos</t>
  </si>
  <si>
    <t>Total General</t>
  </si>
  <si>
    <t>Pintura</t>
  </si>
  <si>
    <t>CICLO</t>
  </si>
  <si>
    <t>INTERNAS</t>
  </si>
  <si>
    <t>EXTERNAS</t>
  </si>
  <si>
    <t>EVENTOS</t>
  </si>
  <si>
    <t>ASISTENTES</t>
  </si>
  <si>
    <t>Total</t>
  </si>
  <si>
    <t xml:space="preserve">Campestre </t>
  </si>
  <si>
    <t>TOTAL</t>
  </si>
  <si>
    <t>Talleres por Disciplina</t>
  </si>
  <si>
    <t>Disciplina</t>
  </si>
  <si>
    <t>Danza</t>
  </si>
  <si>
    <t>Música</t>
  </si>
  <si>
    <t>Artes Visuales</t>
  </si>
  <si>
    <t>Literatura</t>
  </si>
  <si>
    <t>Cívicos</t>
  </si>
  <si>
    <t>Artes Orientales</t>
  </si>
  <si>
    <t>Obras de teatro</t>
  </si>
  <si>
    <t>Recorridos culturales</t>
  </si>
  <si>
    <t xml:space="preserve">Conciertos </t>
  </si>
  <si>
    <t>Concursos</t>
  </si>
  <si>
    <t>Actividades por Disciplina</t>
  </si>
  <si>
    <t>SEMESTRE</t>
  </si>
  <si>
    <t>No. Instituciones</t>
  </si>
  <si>
    <t>Período</t>
  </si>
  <si>
    <t xml:space="preserve">Nombre de la Institución </t>
  </si>
  <si>
    <t>Tipo de colaboración</t>
  </si>
  <si>
    <t>Campus participante</t>
  </si>
  <si>
    <t>Danza contemporánea</t>
  </si>
  <si>
    <t>Capoeira</t>
  </si>
  <si>
    <t xml:space="preserve">Guitarra </t>
  </si>
  <si>
    <t>Piano</t>
  </si>
  <si>
    <t>Taichi</t>
  </si>
  <si>
    <t>Yoga</t>
  </si>
  <si>
    <t>Bonsai</t>
  </si>
  <si>
    <t>Estudiantina</t>
  </si>
  <si>
    <t>DESARROLLO Y GESTIÓN CULTURAL</t>
  </si>
  <si>
    <t>Muestras de artes visuales</t>
  </si>
  <si>
    <t>Muestras de artes orientales</t>
  </si>
  <si>
    <t>San Francisco del Rincón</t>
  </si>
  <si>
    <t>Coro</t>
  </si>
  <si>
    <t>Apreciación del arte</t>
  </si>
  <si>
    <t>Apreciación del cine</t>
  </si>
  <si>
    <t>Cortometraje</t>
  </si>
  <si>
    <t>Fomento a la lectura</t>
  </si>
  <si>
    <t>Hip hop</t>
  </si>
  <si>
    <t>No. Expectadores</t>
  </si>
  <si>
    <t xml:space="preserve">Enero - Junio </t>
  </si>
  <si>
    <t>Julio - Diciembre</t>
  </si>
  <si>
    <t>COMPARATIVO DE PRESENTACIONES POR PERÍODOS</t>
  </si>
  <si>
    <t>Ensamble musical</t>
  </si>
  <si>
    <t>Foro</t>
  </si>
  <si>
    <t>Fecha</t>
  </si>
  <si>
    <t>Objetivo</t>
  </si>
  <si>
    <t>Semestre</t>
  </si>
  <si>
    <t>Número de Integrantes</t>
  </si>
  <si>
    <t>Cantidad</t>
  </si>
  <si>
    <t>Ene-Jun 2019</t>
  </si>
  <si>
    <t>Jul-Dic 2019</t>
  </si>
  <si>
    <t>Ene-Jun 2020</t>
  </si>
  <si>
    <t>Jul-Dic 2020</t>
  </si>
  <si>
    <t>Virtual</t>
  </si>
  <si>
    <t>Colaborador</t>
  </si>
  <si>
    <t>Presencial</t>
  </si>
  <si>
    <t>Asistentes/vistas</t>
  </si>
  <si>
    <t>PRESENCIAL</t>
  </si>
  <si>
    <t>VIRTUAL</t>
  </si>
  <si>
    <t>Modalidad</t>
  </si>
  <si>
    <t xml:space="preserve">Ene-Jun 2020 </t>
  </si>
  <si>
    <t xml:space="preserve">Jul-Dic 2020 </t>
  </si>
  <si>
    <t>Presentaciones presenciales</t>
  </si>
  <si>
    <t>Presentaciones virtuales</t>
  </si>
  <si>
    <t xml:space="preserve">Egresado </t>
  </si>
  <si>
    <t>VISITAS O 
REPRODUCCCIONES DIGITALES</t>
  </si>
  <si>
    <t>Público</t>
  </si>
  <si>
    <t>Visitas o reproducciones digitales</t>
  </si>
  <si>
    <t>A distancia (en vivo)</t>
  </si>
  <si>
    <t>PÚBLICO (VIRTUAL EN VIVO)</t>
  </si>
  <si>
    <t>Ene-Jun 2021</t>
  </si>
  <si>
    <t>Jul-Dic 2021</t>
  </si>
  <si>
    <t>COMPARATIVO DE PRESENTACIONES DE TALLERES 2019-2021</t>
  </si>
  <si>
    <t>RELACIÓN DE PRESENTACIONES 2021</t>
  </si>
  <si>
    <t>COMPARATIVO DE EVENTOS Y ASISTENTES 2019-2021</t>
  </si>
  <si>
    <t>RELACIÓN DE PRESENTACIONES VIRTUALES 2021</t>
  </si>
  <si>
    <t>COMPARATIVO ORQUESTA UNIVERSITARIA 2019-2021</t>
  </si>
  <si>
    <t>COLABORACIONES ESPECIALES 2021</t>
  </si>
  <si>
    <t>COLABORACIONES ESPECIALES 2019-2021</t>
  </si>
  <si>
    <t>JULIO-DICIEMBRE 2021</t>
  </si>
  <si>
    <t>ENERO - JUNIO 2021</t>
  </si>
  <si>
    <t>RELACIÓN DE EVENTOS ENE-JUN 2021</t>
  </si>
  <si>
    <t>RELACIÓN DE EVENTOS JUL-DIC 2021</t>
  </si>
  <si>
    <t>Virtual (reproducciones)</t>
  </si>
  <si>
    <t>Jazz</t>
  </si>
  <si>
    <t>Cartonería</t>
  </si>
  <si>
    <t>Escultura</t>
  </si>
  <si>
    <t>Fotografía Digital</t>
  </si>
  <si>
    <t>Arte popular</t>
  </si>
  <si>
    <t>Arte Popular</t>
  </si>
  <si>
    <t>Baile de salón</t>
  </si>
  <si>
    <t>Ballet clásico</t>
  </si>
  <si>
    <t>Canto lírico</t>
  </si>
  <si>
    <t>Canto popular</t>
  </si>
  <si>
    <t>Creación literaria</t>
  </si>
  <si>
    <t>Danza árabe</t>
  </si>
  <si>
    <t>Danza flamenca</t>
  </si>
  <si>
    <t>Danza folklórica</t>
  </si>
  <si>
    <t>Danzas polinesias</t>
  </si>
  <si>
    <t>Dibujo</t>
  </si>
  <si>
    <t>Expresión oral</t>
  </si>
  <si>
    <t>Fotografía</t>
  </si>
  <si>
    <t>Gráfica</t>
  </si>
  <si>
    <t>Grupos musicales</t>
  </si>
  <si>
    <t>Multidisciplinario</t>
  </si>
  <si>
    <t>Orquesta</t>
  </si>
  <si>
    <t>Otro</t>
  </si>
  <si>
    <t>Producción artística</t>
  </si>
  <si>
    <t>Ritmos latinos</t>
  </si>
  <si>
    <t>Taller</t>
  </si>
  <si>
    <t>Charlas</t>
  </si>
  <si>
    <t>Exposición extra muros</t>
  </si>
  <si>
    <t>Exposiciones de larga duración</t>
  </si>
  <si>
    <t>Exposiciones temporales</t>
  </si>
  <si>
    <t>Otros</t>
  </si>
  <si>
    <t>Presentación externa</t>
  </si>
  <si>
    <t>Presentación interna</t>
  </si>
  <si>
    <t>Préstamo de obra</t>
  </si>
  <si>
    <t>Taller semestral</t>
  </si>
  <si>
    <t>Taller temporal</t>
  </si>
  <si>
    <t>Venta de boletos</t>
  </si>
  <si>
    <t>Visita a museo</t>
  </si>
  <si>
    <t>Visita a zonas arqueológicas</t>
  </si>
  <si>
    <t>Facebook</t>
  </si>
  <si>
    <t>Ene - Jun 2021</t>
  </si>
  <si>
    <t>Clusura del Festival Lasallista de Arte y Cultura 2021</t>
  </si>
  <si>
    <t>Eventos organizados en colabroación con la red</t>
  </si>
  <si>
    <t>Difusión y programación de las actividades culturales</t>
  </si>
  <si>
    <t>Red Universitaria de las Artes</t>
  </si>
  <si>
    <t>Rizoma Raíces - Colectivo</t>
  </si>
  <si>
    <t>Actividades de talleres artísticos para la cartelera Qué Hacer Cultural</t>
  </si>
  <si>
    <t>36 intervenciones musicales de la Orquesta Universitaria De La Salle</t>
  </si>
  <si>
    <t>Jul - Dic 2021</t>
  </si>
  <si>
    <t>9 intervenciones musicales de la Orquesta Universitaria De La Salle</t>
  </si>
  <si>
    <t>Epectáculo de danza</t>
  </si>
  <si>
    <t xml:space="preserve">Teatro del Bicentenario </t>
  </si>
  <si>
    <t xml:space="preserve">Se impartió la charla a alumnos de la Universidad sobre el montaje Don Gionvani </t>
  </si>
  <si>
    <t>Jul - Ago 2021</t>
  </si>
  <si>
    <t xml:space="preserve">Festival Internacional Cervantino </t>
  </si>
  <si>
    <t>La Universidad fue sede del FIL con el evento Jash - E- Bollywod</t>
  </si>
  <si>
    <t xml:space="preserve">LIFF - León International Film Festival </t>
  </si>
  <si>
    <t xml:space="preserve">La Universidad fue sede de dos eventos del LIFF: Proyección de 7 cortometrajes nacionales y una master class con el director Enrique Bencomo </t>
  </si>
  <si>
    <t>Revista Cultural "Alternativas"</t>
  </si>
  <si>
    <t xml:space="preserve">Red Lasalle México de Desarrollo Artístico y Cultural </t>
  </si>
  <si>
    <t>CONALEP</t>
  </si>
  <si>
    <t xml:space="preserve">Charla con Lupita Anaya (1) en su Festival de la Muerte. </t>
  </si>
  <si>
    <t>Ago-Dic 21</t>
  </si>
  <si>
    <t xml:space="preserve">Taller con Alma Goñi (1) en su Festival de la Muerte. </t>
  </si>
  <si>
    <t xml:space="preserve">Taller con Alma Goñi (2) en su Festival de la Muerte. </t>
  </si>
  <si>
    <t xml:space="preserve">Taller con Alma Goñi (3) en su Festival de la Muerte. </t>
  </si>
  <si>
    <t xml:space="preserve">Charla con Lupita Anaya (2) en su Festival de la Muerte. </t>
  </si>
  <si>
    <t>MIM</t>
  </si>
  <si>
    <t xml:space="preserve">Colaboración con el TZOMPANTLI anual. Dirse Tovar-Pintura. </t>
  </si>
  <si>
    <t>MAHG</t>
  </si>
  <si>
    <t xml:space="preserve">María Labarthe- Tai Chi. "Palabras al Viento". </t>
  </si>
  <si>
    <t>ICL</t>
  </si>
  <si>
    <t xml:space="preserve">Dirse Tovar-Pintura. Congreso de Arte y Cultura. Charla. </t>
  </si>
  <si>
    <t>FUA</t>
  </si>
  <si>
    <t xml:space="preserve">D. Flamenca- "Lorcuras", montaje dancístico. </t>
  </si>
  <si>
    <t xml:space="preserve">Teatro- "Zoológikho de Cristal", montaje escénico. </t>
  </si>
  <si>
    <t>SALLE MÉXICO</t>
  </si>
  <si>
    <t>D. Flamenca- "Lorcuras", montaje dancístico. Día Internacional del Flamenco</t>
  </si>
  <si>
    <t>DODE</t>
  </si>
  <si>
    <t xml:space="preserve">María Labarthe- Jornada de la Salud. Taller de Tai Chi. Primera sesíón. </t>
  </si>
  <si>
    <t xml:space="preserve">Dirse Tovar- Jornada de la Salud. Taller de Mandalas. </t>
  </si>
  <si>
    <t xml:space="preserve">María Labarthe. Jornada de la Saud. Taller de Tai Chi, segunda sesión. </t>
  </si>
  <si>
    <t xml:space="preserve">FUNDACIÓN LEÓN. </t>
  </si>
  <si>
    <t xml:space="preserve">Teatro- Cuenta Cuentos. </t>
  </si>
  <si>
    <t xml:space="preserve">FESTIVAL DE LA GORDITA. </t>
  </si>
  <si>
    <t xml:space="preserve">D. Folklórica. Presentación de un numero musical. </t>
  </si>
  <si>
    <t xml:space="preserve">SALLE CUERNAVACA. </t>
  </si>
  <si>
    <t xml:space="preserve">Coro Polifónico- Villancicos. </t>
  </si>
  <si>
    <t xml:space="preserve">GRUPOS ESTUDIANTILES. </t>
  </si>
  <si>
    <t>COMPARATIVO DE PARTICIPACIÓN EN TALLERES DE ESTUDIANTES 2019-2021</t>
  </si>
  <si>
    <t>Estudiantes Participantes</t>
  </si>
  <si>
    <t>Talleres por disciplina y estudiantes participantes</t>
  </si>
  <si>
    <t>Estudiantes</t>
  </si>
  <si>
    <t>Visitas</t>
  </si>
  <si>
    <t>Total General de Estudiantes Inscritos</t>
  </si>
  <si>
    <t>ESTADÍSTICAS DE PARTICIPACIÓN EN TALLERES POR DISCIPLINA 2021</t>
  </si>
  <si>
    <t>COMPARATIVO DE PARTICIPANTES POR PERIODOS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</si>
</sst>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6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12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1C2A"/>
        <bgColor indexed="64"/>
      </patternFill>
    </fill>
    <fill>
      <patternFill patternType="solid">
        <fgColor rgb="FF001E61"/>
        <bgColor indexed="64"/>
      </patternFill>
    </fill>
  </fills>
  <borders count="1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" fillId="0" borderId="0"/>
    <xf numFmtId="43" fontId="2" fillId="0" borderId="0" applyFont="0" applyFill="0" applyBorder="0" applyAlignment="0" applyProtection="0"/>
  </cellStyleXfs>
  <cellXfs count="708">
    <xf numFmtId="0" fontId="0" fillId="0" borderId="0" xfId="0"/>
    <xf numFmtId="0" fontId="4" fillId="2" borderId="0" xfId="0" applyFont="1" applyFill="1" applyBorder="1" applyAlignment="1" applyProtection="1">
      <alignment horizontal="center"/>
      <protection hidden="1"/>
    </xf>
    <xf numFmtId="164" fontId="8" fillId="2" borderId="0" xfId="1" applyNumberFormat="1" applyFont="1" applyFill="1" applyBorder="1" applyAlignment="1" applyProtection="1">
      <alignment vertical="center" wrapText="1"/>
      <protection hidden="1"/>
    </xf>
    <xf numFmtId="164" fontId="8" fillId="2" borderId="0" xfId="1" applyNumberFormat="1" applyFont="1" applyFill="1" applyBorder="1" applyAlignment="1" applyProtection="1">
      <alignment horizontal="center" vertical="center" wrapText="1"/>
      <protection hidden="1"/>
    </xf>
    <xf numFmtId="0" fontId="8" fillId="2" borderId="0" xfId="1" applyNumberFormat="1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Protection="1"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horizontal="left"/>
      <protection hidden="1"/>
    </xf>
    <xf numFmtId="0" fontId="2" fillId="2" borderId="0" xfId="0" applyFont="1" applyFill="1" applyProtection="1"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164" fontId="8" fillId="2" borderId="0" xfId="0" applyNumberFormat="1" applyFont="1" applyFill="1" applyBorder="1" applyProtection="1">
      <protection hidden="1"/>
    </xf>
    <xf numFmtId="0" fontId="4" fillId="2" borderId="0" xfId="0" applyFont="1" applyFill="1" applyBorder="1" applyAlignment="1" applyProtection="1"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wrapText="1"/>
      <protection hidden="1"/>
    </xf>
    <xf numFmtId="0" fontId="2" fillId="2" borderId="3" xfId="0" applyFont="1" applyFill="1" applyBorder="1" applyAlignment="1" applyProtection="1">
      <alignment wrapText="1"/>
      <protection hidden="1"/>
    </xf>
    <xf numFmtId="0" fontId="2" fillId="2" borderId="0" xfId="0" applyFont="1" applyFill="1" applyAlignment="1" applyProtection="1">
      <alignment wrapText="1"/>
      <protection hidden="1"/>
    </xf>
    <xf numFmtId="0" fontId="2" fillId="2" borderId="0" xfId="0" applyFont="1" applyFill="1" applyBorder="1" applyAlignment="1" applyProtection="1">
      <alignment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0" xfId="0" applyNumberFormat="1" applyFont="1" applyFill="1" applyBorder="1" applyAlignment="1" applyProtection="1">
      <alignment horizontal="center" vertical="center"/>
      <protection hidden="1"/>
    </xf>
    <xf numFmtId="164" fontId="2" fillId="2" borderId="0" xfId="0" applyNumberFormat="1" applyFont="1" applyFill="1" applyProtection="1"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protection hidden="1"/>
    </xf>
    <xf numFmtId="0" fontId="4" fillId="2" borderId="4" xfId="0" applyFont="1" applyFill="1" applyBorder="1" applyAlignment="1" applyProtection="1">
      <alignment horizontal="left" vertical="center" wrapText="1"/>
      <protection hidden="1"/>
    </xf>
    <xf numFmtId="0" fontId="4" fillId="2" borderId="0" xfId="0" applyFont="1" applyFill="1" applyBorder="1" applyAlignment="1" applyProtection="1">
      <alignment horizontal="center" wrapText="1"/>
      <protection hidden="1"/>
    </xf>
    <xf numFmtId="0" fontId="9" fillId="2" borderId="0" xfId="0" applyFont="1" applyFill="1" applyBorder="1" applyAlignment="1" applyProtection="1">
      <alignment horizontal="center"/>
      <protection hidden="1"/>
    </xf>
    <xf numFmtId="0" fontId="6" fillId="2" borderId="0" xfId="0" applyFont="1" applyFill="1" applyBorder="1" applyAlignment="1" applyProtection="1">
      <alignment wrapText="1"/>
      <protection hidden="1"/>
    </xf>
    <xf numFmtId="165" fontId="2" fillId="2" borderId="3" xfId="1" applyNumberFormat="1" applyFont="1" applyFill="1" applyBorder="1" applyAlignment="1" applyProtection="1">
      <alignment horizontal="left" vertical="center"/>
      <protection hidden="1"/>
    </xf>
    <xf numFmtId="165" fontId="2" fillId="2" borderId="3" xfId="3" applyNumberFormat="1" applyFont="1" applyFill="1" applyBorder="1" applyAlignment="1" applyProtection="1">
      <alignment horizontal="left" vertical="center"/>
      <protection hidden="1"/>
    </xf>
    <xf numFmtId="165" fontId="2" fillId="2" borderId="3" xfId="6" applyNumberFormat="1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Protection="1">
      <protection hidden="1"/>
    </xf>
    <xf numFmtId="3" fontId="2" fillId="2" borderId="0" xfId="0" applyNumberFormat="1" applyFont="1" applyFill="1" applyBorder="1" applyAlignment="1" applyProtection="1">
      <alignment horizontal="center" wrapText="1"/>
      <protection hidden="1"/>
    </xf>
    <xf numFmtId="164" fontId="2" fillId="2" borderId="0" xfId="1" applyNumberFormat="1" applyFont="1" applyFill="1" applyBorder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164" fontId="13" fillId="2" borderId="0" xfId="1" applyNumberFormat="1" applyFont="1" applyFill="1" applyBorder="1" applyAlignment="1" applyProtection="1">
      <alignment vertical="center" wrapText="1"/>
      <protection hidden="1"/>
    </xf>
    <xf numFmtId="164" fontId="7" fillId="2" borderId="0" xfId="0" applyNumberFormat="1" applyFont="1" applyFill="1" applyBorder="1" applyAlignment="1" applyProtection="1">
      <alignment horizontal="center" wrapText="1"/>
      <protection hidden="1"/>
    </xf>
    <xf numFmtId="164" fontId="4" fillId="2" borderId="0" xfId="1" applyNumberFormat="1" applyFont="1" applyFill="1" applyBorder="1" applyAlignment="1" applyProtection="1">
      <alignment vertical="center" wrapText="1"/>
      <protection hidden="1"/>
    </xf>
    <xf numFmtId="164" fontId="13" fillId="2" borderId="0" xfId="1" applyNumberFormat="1" applyFont="1" applyFill="1" applyBorder="1" applyAlignment="1" applyProtection="1">
      <alignment horizontal="left" vertical="center" wrapText="1"/>
      <protection hidden="1"/>
    </xf>
    <xf numFmtId="0" fontId="7" fillId="2" borderId="0" xfId="0" applyFont="1" applyFill="1" applyBorder="1" applyAlignment="1" applyProtection="1">
      <alignment horizontal="center" wrapText="1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164" fontId="2" fillId="2" borderId="0" xfId="2" applyNumberFormat="1" applyFont="1" applyFill="1" applyBorder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3" fontId="2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16" fillId="2" borderId="0" xfId="0" applyFont="1" applyFill="1" applyBorder="1" applyAlignment="1" applyProtection="1">
      <alignment horizontal="center" wrapText="1"/>
      <protection hidden="1"/>
    </xf>
    <xf numFmtId="0" fontId="14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14" fillId="2" borderId="0" xfId="0" applyFont="1" applyFill="1" applyBorder="1" applyAlignment="1" applyProtection="1">
      <alignment vertical="center" wrapText="1"/>
      <protection hidden="1"/>
    </xf>
    <xf numFmtId="0" fontId="14" fillId="2" borderId="0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left" wrapText="1"/>
      <protection hidden="1"/>
    </xf>
    <xf numFmtId="0" fontId="2" fillId="2" borderId="12" xfId="0" applyFont="1" applyFill="1" applyBorder="1" applyAlignment="1" applyProtection="1">
      <alignment horizontal="left" vertical="center" wrapText="1"/>
      <protection hidden="1"/>
    </xf>
    <xf numFmtId="0" fontId="4" fillId="2" borderId="51" xfId="0" applyFont="1" applyFill="1" applyBorder="1" applyAlignment="1" applyProtection="1">
      <alignment horizontal="left" vertical="center" wrapText="1"/>
      <protection hidden="1"/>
    </xf>
    <xf numFmtId="0" fontId="2" fillId="2" borderId="4" xfId="0" applyFont="1" applyFill="1" applyBorder="1" applyAlignment="1" applyProtection="1">
      <alignment horizontal="left" vertical="center" wrapText="1"/>
      <protection hidden="1"/>
    </xf>
    <xf numFmtId="0" fontId="8" fillId="2" borderId="8" xfId="1" applyNumberFormat="1" applyFont="1" applyFill="1" applyBorder="1" applyAlignment="1" applyProtection="1">
      <alignment horizontal="center" vertical="center" wrapText="1"/>
      <protection hidden="1"/>
    </xf>
    <xf numFmtId="165" fontId="2" fillId="2" borderId="49" xfId="1" applyNumberFormat="1" applyFont="1" applyFill="1" applyBorder="1" applyAlignment="1" applyProtection="1">
      <alignment horizontal="left" vertical="center"/>
      <protection hidden="1"/>
    </xf>
    <xf numFmtId="0" fontId="2" fillId="2" borderId="0" xfId="3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protection hidden="1"/>
    </xf>
    <xf numFmtId="0" fontId="11" fillId="2" borderId="0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164" fontId="13" fillId="2" borderId="0" xfId="1" applyNumberFormat="1" applyFont="1" applyFill="1" applyBorder="1" applyAlignment="1" applyProtection="1">
      <alignment horizontal="center" vertical="center" wrapText="1"/>
      <protection hidden="1"/>
    </xf>
    <xf numFmtId="0" fontId="4" fillId="2" borderId="0" xfId="0" applyNumberFormat="1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wrapText="1"/>
      <protection hidden="1"/>
    </xf>
    <xf numFmtId="0" fontId="2" fillId="2" borderId="0" xfId="0" applyFont="1" applyFill="1" applyBorder="1" applyAlignment="1" applyProtection="1">
      <alignment horizontal="center" wrapText="1"/>
      <protection hidden="1"/>
    </xf>
    <xf numFmtId="0" fontId="11" fillId="2" borderId="0" xfId="0" applyFont="1" applyFill="1" applyBorder="1" applyAlignment="1" applyProtection="1">
      <alignment horizontal="center" vertical="center" wrapText="1"/>
      <protection hidden="1"/>
    </xf>
    <xf numFmtId="0" fontId="2" fillId="2" borderId="64" xfId="0" applyFont="1" applyFill="1" applyBorder="1" applyAlignment="1" applyProtection="1">
      <alignment horizontal="left" vertical="center" wrapText="1"/>
      <protection hidden="1"/>
    </xf>
    <xf numFmtId="0" fontId="4" fillId="2" borderId="2" xfId="0" applyFont="1" applyFill="1" applyBorder="1" applyAlignment="1" applyProtection="1">
      <alignment horizontal="left" vertical="center" wrapText="1"/>
      <protection hidden="1"/>
    </xf>
    <xf numFmtId="0" fontId="4" fillId="2" borderId="50" xfId="0" applyFont="1" applyFill="1" applyBorder="1" applyAlignment="1" applyProtection="1">
      <alignment horizontal="left" vertical="center" wrapText="1"/>
      <protection hidden="1"/>
    </xf>
    <xf numFmtId="0" fontId="8" fillId="2" borderId="47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51" xfId="0" applyFont="1" applyFill="1" applyBorder="1" applyAlignment="1" applyProtection="1">
      <alignment horizontal="left" vertical="center" wrapText="1"/>
      <protection hidden="1"/>
    </xf>
    <xf numFmtId="0" fontId="2" fillId="2" borderId="50" xfId="0" applyFont="1" applyFill="1" applyBorder="1" applyAlignment="1" applyProtection="1">
      <alignment horizontal="left" vertical="center" wrapText="1"/>
      <protection hidden="1"/>
    </xf>
    <xf numFmtId="0" fontId="17" fillId="2" borderId="12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left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12" fillId="3" borderId="10" xfId="0" applyFont="1" applyFill="1" applyBorder="1" applyAlignment="1" applyProtection="1">
      <alignment horizontal="center" vertical="center" wrapText="1"/>
      <protection hidden="1"/>
    </xf>
    <xf numFmtId="0" fontId="12" fillId="3" borderId="31" xfId="0" applyFont="1" applyFill="1" applyBorder="1" applyAlignment="1" applyProtection="1">
      <alignment horizontal="center" vertical="center" wrapText="1"/>
      <protection hidden="1"/>
    </xf>
    <xf numFmtId="0" fontId="12" fillId="3" borderId="15" xfId="0" applyFont="1" applyFill="1" applyBorder="1" applyAlignment="1" applyProtection="1">
      <alignment horizontal="center" vertical="center" wrapText="1"/>
      <protection hidden="1"/>
    </xf>
    <xf numFmtId="0" fontId="12" fillId="3" borderId="11" xfId="0" applyFont="1" applyFill="1" applyBorder="1" applyAlignment="1" applyProtection="1">
      <alignment horizontal="center" vertical="center" wrapText="1"/>
      <protection hidden="1"/>
    </xf>
    <xf numFmtId="0" fontId="12" fillId="3" borderId="54" xfId="0" applyFont="1" applyFill="1" applyBorder="1" applyAlignment="1" applyProtection="1">
      <alignment horizontal="center" vertical="center" wrapText="1"/>
      <protection hidden="1"/>
    </xf>
    <xf numFmtId="0" fontId="12" fillId="3" borderId="55" xfId="0" applyFont="1" applyFill="1" applyBorder="1" applyAlignment="1" applyProtection="1">
      <alignment horizontal="center" vertical="center" wrapText="1"/>
      <protection hidden="1"/>
    </xf>
    <xf numFmtId="0" fontId="4" fillId="3" borderId="36" xfId="0" applyFont="1" applyFill="1" applyBorder="1" applyAlignment="1" applyProtection="1">
      <alignment horizontal="center" vertical="center"/>
      <protection hidden="1"/>
    </xf>
    <xf numFmtId="0" fontId="12" fillId="3" borderId="25" xfId="0" applyFont="1" applyFill="1" applyBorder="1" applyAlignment="1" applyProtection="1">
      <alignment horizontal="center" vertical="center" wrapText="1"/>
      <protection hidden="1"/>
    </xf>
    <xf numFmtId="0" fontId="12" fillId="3" borderId="27" xfId="0" applyFont="1" applyFill="1" applyBorder="1" applyAlignment="1" applyProtection="1">
      <alignment horizontal="center" vertical="center" wrapText="1"/>
      <protection hidden="1"/>
    </xf>
    <xf numFmtId="0" fontId="4" fillId="2" borderId="12" xfId="0" applyFont="1" applyFill="1" applyBorder="1" applyAlignment="1" applyProtection="1">
      <alignment horizontal="center"/>
      <protection hidden="1"/>
    </xf>
    <xf numFmtId="0" fontId="4" fillId="2" borderId="63" xfId="0" applyFont="1" applyFill="1" applyBorder="1" applyAlignment="1" applyProtection="1">
      <alignment horizontal="center"/>
      <protection hidden="1"/>
    </xf>
    <xf numFmtId="3" fontId="2" fillId="2" borderId="13" xfId="0" applyNumberFormat="1" applyFont="1" applyFill="1" applyBorder="1" applyAlignment="1" applyProtection="1">
      <alignment horizontal="center" vertical="center"/>
      <protection hidden="1"/>
    </xf>
    <xf numFmtId="0" fontId="2" fillId="2" borderId="63" xfId="0" applyFont="1" applyFill="1" applyBorder="1" applyAlignment="1" applyProtection="1">
      <alignment horizontal="center"/>
      <protection hidden="1"/>
    </xf>
    <xf numFmtId="3" fontId="2" fillId="2" borderId="11" xfId="0" applyNumberFormat="1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left"/>
      <protection hidden="1"/>
    </xf>
    <xf numFmtId="0" fontId="2" fillId="0" borderId="0" xfId="0" applyFont="1" applyFill="1" applyProtection="1">
      <protection hidden="1"/>
    </xf>
    <xf numFmtId="0" fontId="12" fillId="3" borderId="75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vertical="center" wrapText="1"/>
      <protection hidden="1"/>
    </xf>
    <xf numFmtId="0" fontId="13" fillId="2" borderId="6" xfId="0" applyFont="1" applyFill="1" applyBorder="1" applyAlignment="1" applyProtection="1">
      <alignment horizontal="left" vertical="center"/>
      <protection hidden="1"/>
    </xf>
    <xf numFmtId="0" fontId="13" fillId="2" borderId="4" xfId="0" applyFont="1" applyFill="1" applyBorder="1" applyAlignment="1" applyProtection="1">
      <alignment horizontal="left" vertical="center"/>
      <protection hidden="1"/>
    </xf>
    <xf numFmtId="0" fontId="2" fillId="2" borderId="65" xfId="0" applyFont="1" applyFill="1" applyBorder="1" applyAlignment="1" applyProtection="1">
      <alignment horizontal="center" vertical="center"/>
      <protection hidden="1"/>
    </xf>
    <xf numFmtId="0" fontId="2" fillId="2" borderId="29" xfId="0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 vertical="center"/>
      <protection hidden="1"/>
    </xf>
    <xf numFmtId="0" fontId="2" fillId="3" borderId="12" xfId="0" applyFont="1" applyFill="1" applyBorder="1" applyProtection="1">
      <protection hidden="1"/>
    </xf>
    <xf numFmtId="0" fontId="2" fillId="3" borderId="13" xfId="0" applyFont="1" applyFill="1" applyBorder="1" applyProtection="1">
      <protection hidden="1"/>
    </xf>
    <xf numFmtId="0" fontId="2" fillId="3" borderId="10" xfId="0" applyFont="1" applyFill="1" applyBorder="1" applyProtection="1">
      <protection hidden="1"/>
    </xf>
    <xf numFmtId="0" fontId="2" fillId="3" borderId="11" xfId="0" applyFont="1" applyFill="1" applyBorder="1" applyProtection="1">
      <protection hidden="1"/>
    </xf>
    <xf numFmtId="0" fontId="2" fillId="2" borderId="13" xfId="0" applyFont="1" applyFill="1" applyBorder="1" applyAlignment="1" applyProtection="1">
      <alignment horizontal="center"/>
      <protection hidden="1"/>
    </xf>
    <xf numFmtId="0" fontId="2" fillId="2" borderId="11" xfId="0" applyFont="1" applyFill="1" applyBorder="1" applyAlignment="1" applyProtection="1">
      <alignment horizontal="center"/>
      <protection hidden="1"/>
    </xf>
    <xf numFmtId="0" fontId="2" fillId="2" borderId="10" xfId="0" applyFont="1" applyFill="1" applyBorder="1" applyAlignment="1" applyProtection="1">
      <alignment horizontal="center"/>
      <protection hidden="1"/>
    </xf>
    <xf numFmtId="0" fontId="2" fillId="3" borderId="65" xfId="0" applyFont="1" applyFill="1" applyBorder="1" applyAlignment="1" applyProtection="1">
      <alignment horizontal="center" vertical="center"/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0" fontId="2" fillId="3" borderId="43" xfId="0" applyFont="1" applyFill="1" applyBorder="1" applyAlignment="1" applyProtection="1">
      <alignment horizontal="center" vertical="center"/>
      <protection hidden="1"/>
    </xf>
    <xf numFmtId="0" fontId="17" fillId="2" borderId="9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 applyProtection="1">
      <alignment horizontal="center" vertical="center"/>
      <protection hidden="1"/>
    </xf>
    <xf numFmtId="0" fontId="2" fillId="2" borderId="31" xfId="0" applyFont="1" applyFill="1" applyBorder="1" applyAlignment="1" applyProtection="1">
      <alignment horizontal="center" vertical="center"/>
      <protection hidden="1"/>
    </xf>
    <xf numFmtId="0" fontId="2" fillId="2" borderId="43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91" xfId="0" applyFont="1" applyFill="1" applyBorder="1" applyAlignment="1" applyProtection="1">
      <alignment horizontal="left" vertical="center" wrapText="1"/>
      <protection hidden="1"/>
    </xf>
    <xf numFmtId="0" fontId="2" fillId="2" borderId="5" xfId="0" applyFont="1" applyFill="1" applyBorder="1" applyAlignment="1" applyProtection="1">
      <alignment horizontal="center" wrapText="1"/>
      <protection hidden="1"/>
    </xf>
    <xf numFmtId="0" fontId="2" fillId="3" borderId="29" xfId="0" applyFont="1" applyFill="1" applyBorder="1" applyAlignment="1" applyProtection="1">
      <alignment horizontal="center" vertical="center"/>
      <protection hidden="1"/>
    </xf>
    <xf numFmtId="0" fontId="2" fillId="3" borderId="15" xfId="0" applyFont="1" applyFill="1" applyBorder="1" applyAlignment="1" applyProtection="1">
      <alignment horizontal="center" vertical="center"/>
      <protection hidden="1"/>
    </xf>
    <xf numFmtId="0" fontId="2" fillId="3" borderId="31" xfId="0" applyFont="1" applyFill="1" applyBorder="1" applyAlignment="1" applyProtection="1">
      <alignment horizontal="center" vertical="center"/>
      <protection hidden="1"/>
    </xf>
    <xf numFmtId="0" fontId="2" fillId="0" borderId="8" xfId="0" applyFont="1" applyFill="1" applyBorder="1" applyAlignment="1" applyProtection="1">
      <alignment horizontal="center" vertical="center"/>
      <protection hidden="1"/>
    </xf>
    <xf numFmtId="0" fontId="16" fillId="2" borderId="6" xfId="0" applyFont="1" applyFill="1" applyBorder="1" applyAlignment="1" applyProtection="1">
      <alignment horizontal="left" vertical="center"/>
      <protection hidden="1"/>
    </xf>
    <xf numFmtId="0" fontId="16" fillId="2" borderId="4" xfId="0" applyFont="1" applyFill="1" applyBorder="1" applyAlignment="1" applyProtection="1">
      <alignment horizontal="left" vertical="center"/>
      <protection hidden="1"/>
    </xf>
    <xf numFmtId="3" fontId="2" fillId="3" borderId="11" xfId="0" applyNumberFormat="1" applyFont="1" applyFill="1" applyBorder="1" applyAlignment="1" applyProtection="1">
      <alignment horizontal="center" vertical="center"/>
      <protection hidden="1"/>
    </xf>
    <xf numFmtId="0" fontId="2" fillId="3" borderId="12" xfId="0" applyFont="1" applyFill="1" applyBorder="1" applyAlignment="1" applyProtection="1">
      <alignment horizontal="center" wrapText="1"/>
      <protection hidden="1"/>
    </xf>
    <xf numFmtId="0" fontId="4" fillId="2" borderId="63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Alignment="1" applyProtection="1"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4" fillId="2" borderId="0" xfId="0" applyNumberFormat="1" applyFont="1" applyFill="1" applyBorder="1" applyAlignment="1" applyProtection="1">
      <alignment horizontal="center" vertical="center"/>
      <protection hidden="1"/>
    </xf>
    <xf numFmtId="0" fontId="4" fillId="2" borderId="14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wrapText="1"/>
      <protection hidden="1"/>
    </xf>
    <xf numFmtId="0" fontId="0" fillId="2" borderId="6" xfId="0" applyFont="1" applyFill="1" applyBorder="1"/>
    <xf numFmtId="0" fontId="0" fillId="2" borderId="3" xfId="0" applyFont="1" applyFill="1" applyBorder="1"/>
    <xf numFmtId="0" fontId="0" fillId="2" borderId="4" xfId="0" applyFont="1" applyFill="1" applyBorder="1"/>
    <xf numFmtId="165" fontId="2" fillId="2" borderId="6" xfId="1" applyNumberFormat="1" applyFont="1" applyFill="1" applyBorder="1" applyAlignment="1" applyProtection="1">
      <alignment horizontal="left" vertical="center"/>
      <protection hidden="1"/>
    </xf>
    <xf numFmtId="165" fontId="2" fillId="2" borderId="4" xfId="3" applyNumberFormat="1" applyFont="1" applyFill="1" applyBorder="1" applyAlignment="1" applyProtection="1">
      <alignment horizontal="left" vertical="center"/>
      <protection hidden="1"/>
    </xf>
    <xf numFmtId="165" fontId="2" fillId="2" borderId="3" xfId="7" applyNumberFormat="1" applyFont="1" applyFill="1" applyBorder="1" applyAlignment="1" applyProtection="1">
      <alignment horizontal="left" vertical="center"/>
      <protection hidden="1"/>
    </xf>
    <xf numFmtId="0" fontId="2" fillId="2" borderId="3" xfId="0" applyFont="1" applyFill="1" applyBorder="1" applyProtection="1">
      <protection hidden="1"/>
    </xf>
    <xf numFmtId="0" fontId="2" fillId="2" borderId="4" xfId="0" applyFont="1" applyFill="1" applyBorder="1" applyProtection="1">
      <protection hidden="1"/>
    </xf>
    <xf numFmtId="0" fontId="2" fillId="2" borderId="14" xfId="0" applyFont="1" applyFill="1" applyBorder="1" applyAlignment="1" applyProtection="1">
      <alignment horizontal="left" vertical="center"/>
      <protection hidden="1"/>
    </xf>
    <xf numFmtId="0" fontId="2" fillId="2" borderId="43" xfId="0" applyNumberFormat="1" applyFont="1" applyFill="1" applyBorder="1" applyAlignment="1" applyProtection="1">
      <alignment horizontal="center" vertical="center"/>
      <protection hidden="1"/>
    </xf>
    <xf numFmtId="0" fontId="2" fillId="2" borderId="65" xfId="0" applyNumberFormat="1" applyFont="1" applyFill="1" applyBorder="1" applyAlignment="1" applyProtection="1">
      <alignment horizontal="center" vertical="center"/>
      <protection hidden="1"/>
    </xf>
    <xf numFmtId="1" fontId="8" fillId="2" borderId="11" xfId="1" applyNumberFormat="1" applyFont="1" applyFill="1" applyBorder="1" applyAlignment="1" applyProtection="1">
      <alignment horizontal="center" vertical="center" wrapText="1"/>
      <protection hidden="1"/>
    </xf>
    <xf numFmtId="1" fontId="2" fillId="2" borderId="118" xfId="0" applyNumberFormat="1" applyFont="1" applyFill="1" applyBorder="1" applyAlignment="1">
      <alignment horizontal="center" vertical="center"/>
    </xf>
    <xf numFmtId="1" fontId="2" fillId="2" borderId="119" xfId="0" applyNumberFormat="1" applyFont="1" applyFill="1" applyBorder="1" applyAlignment="1">
      <alignment horizontal="center" vertical="center" wrapText="1"/>
    </xf>
    <xf numFmtId="1" fontId="2" fillId="2" borderId="96" xfId="0" applyNumberFormat="1" applyFont="1" applyFill="1" applyBorder="1" applyAlignment="1">
      <alignment horizontal="center" vertical="center"/>
    </xf>
    <xf numFmtId="1" fontId="2" fillId="2" borderId="97" xfId="0" applyNumberFormat="1" applyFont="1" applyFill="1" applyBorder="1" applyAlignment="1">
      <alignment horizontal="center" vertical="center"/>
    </xf>
    <xf numFmtId="0" fontId="2" fillId="2" borderId="122" xfId="0" applyNumberFormat="1" applyFont="1" applyFill="1" applyBorder="1" applyAlignment="1" applyProtection="1">
      <alignment horizontal="center" vertical="center"/>
      <protection hidden="1"/>
    </xf>
    <xf numFmtId="0" fontId="2" fillId="2" borderId="100" xfId="0" applyNumberFormat="1" applyFont="1" applyFill="1" applyBorder="1" applyAlignment="1" applyProtection="1">
      <alignment horizontal="center" vertical="center"/>
      <protection hidden="1"/>
    </xf>
    <xf numFmtId="0" fontId="2" fillId="2" borderId="86" xfId="0" applyFont="1" applyFill="1" applyBorder="1" applyAlignment="1" applyProtection="1">
      <alignment horizontal="center" vertical="center"/>
      <protection hidden="1"/>
    </xf>
    <xf numFmtId="0" fontId="2" fillId="2" borderId="30" xfId="0" applyFont="1" applyFill="1" applyBorder="1" applyAlignment="1" applyProtection="1">
      <alignment horizontal="center" vertical="center"/>
      <protection hidden="1"/>
    </xf>
    <xf numFmtId="0" fontId="2" fillId="2" borderId="81" xfId="0" applyFont="1" applyFill="1" applyBorder="1" applyAlignment="1" applyProtection="1">
      <alignment horizontal="center" vertical="center"/>
      <protection hidden="1"/>
    </xf>
    <xf numFmtId="1" fontId="2" fillId="2" borderId="96" xfId="0" applyNumberFormat="1" applyFont="1" applyFill="1" applyBorder="1" applyAlignment="1">
      <alignment horizontal="center" vertical="center" wrapText="1"/>
    </xf>
    <xf numFmtId="1" fontId="2" fillId="2" borderId="97" xfId="0" applyNumberFormat="1" applyFont="1" applyFill="1" applyBorder="1" applyAlignment="1">
      <alignment horizontal="center" vertical="center" wrapText="1"/>
    </xf>
    <xf numFmtId="1" fontId="2" fillId="2" borderId="120" xfId="0" applyNumberFormat="1" applyFont="1" applyFill="1" applyBorder="1" applyAlignment="1">
      <alignment horizontal="center" vertical="center"/>
    </xf>
    <xf numFmtId="1" fontId="2" fillId="2" borderId="121" xfId="0" applyNumberFormat="1" applyFont="1" applyFill="1" applyBorder="1" applyAlignment="1">
      <alignment horizontal="center" vertical="center" wrapText="1"/>
    </xf>
    <xf numFmtId="0" fontId="2" fillId="2" borderId="28" xfId="0" applyFont="1" applyFill="1" applyBorder="1" applyAlignment="1" applyProtection="1">
      <alignment horizontal="center"/>
      <protection hidden="1"/>
    </xf>
    <xf numFmtId="0" fontId="2" fillId="2" borderId="30" xfId="0" applyFont="1" applyFill="1" applyBorder="1" applyAlignment="1" applyProtection="1">
      <alignment horizontal="center"/>
      <protection hidden="1"/>
    </xf>
    <xf numFmtId="0" fontId="2" fillId="2" borderId="75" xfId="0" applyNumberFormat="1" applyFont="1" applyFill="1" applyBorder="1" applyAlignment="1" applyProtection="1">
      <alignment horizontal="center" vertical="center"/>
      <protection hidden="1"/>
    </xf>
    <xf numFmtId="0" fontId="2" fillId="2" borderId="55" xfId="0" applyNumberFormat="1" applyFont="1" applyFill="1" applyBorder="1" applyAlignment="1" applyProtection="1">
      <alignment horizontal="center" vertical="center"/>
      <protection hidden="1"/>
    </xf>
    <xf numFmtId="1" fontId="2" fillId="2" borderId="123" xfId="0" applyNumberFormat="1" applyFont="1" applyFill="1" applyBorder="1" applyAlignment="1">
      <alignment horizontal="center" vertical="center"/>
    </xf>
    <xf numFmtId="1" fontId="2" fillId="2" borderId="124" xfId="0" applyNumberFormat="1" applyFont="1" applyFill="1" applyBorder="1" applyAlignment="1">
      <alignment horizontal="center" vertical="center"/>
    </xf>
    <xf numFmtId="1" fontId="2" fillId="2" borderId="105" xfId="0" applyNumberFormat="1" applyFont="1" applyFill="1" applyBorder="1" applyAlignment="1">
      <alignment horizontal="center" vertical="center"/>
    </xf>
    <xf numFmtId="1" fontId="2" fillId="2" borderId="106" xfId="0" applyNumberFormat="1" applyFont="1" applyFill="1" applyBorder="1" applyAlignment="1">
      <alignment horizontal="center" vertical="center"/>
    </xf>
    <xf numFmtId="1" fontId="2" fillId="2" borderId="67" xfId="0" applyNumberFormat="1" applyFont="1" applyFill="1" applyBorder="1" applyAlignment="1">
      <alignment horizontal="center" vertical="center"/>
    </xf>
    <xf numFmtId="1" fontId="2" fillId="2" borderId="61" xfId="0" applyNumberFormat="1" applyFont="1" applyFill="1" applyBorder="1" applyAlignment="1">
      <alignment horizontal="center" vertical="center"/>
    </xf>
    <xf numFmtId="1" fontId="2" fillId="2" borderId="96" xfId="0" applyNumberFormat="1" applyFont="1" applyFill="1" applyBorder="1" applyAlignment="1">
      <alignment horizontal="center"/>
    </xf>
    <xf numFmtId="1" fontId="2" fillId="2" borderId="97" xfId="0" applyNumberFormat="1" applyFont="1" applyFill="1" applyBorder="1" applyAlignment="1">
      <alignment horizontal="center"/>
    </xf>
    <xf numFmtId="1" fontId="2" fillId="2" borderId="67" xfId="0" applyNumberFormat="1" applyFont="1" applyFill="1" applyBorder="1" applyAlignment="1">
      <alignment horizontal="center"/>
    </xf>
    <xf numFmtId="1" fontId="2" fillId="2" borderId="61" xfId="0" applyNumberFormat="1" applyFont="1" applyFill="1" applyBorder="1" applyAlignment="1">
      <alignment horizontal="center"/>
    </xf>
    <xf numFmtId="1" fontId="2" fillId="2" borderId="120" xfId="0" applyNumberFormat="1" applyFont="1" applyFill="1" applyBorder="1" applyAlignment="1">
      <alignment horizontal="center"/>
    </xf>
    <xf numFmtId="1" fontId="2" fillId="2" borderId="121" xfId="0" applyNumberFormat="1" applyFont="1" applyFill="1" applyBorder="1" applyAlignment="1">
      <alignment horizontal="center"/>
    </xf>
    <xf numFmtId="1" fontId="2" fillId="2" borderId="101" xfId="0" applyNumberFormat="1" applyFont="1" applyFill="1" applyBorder="1" applyAlignment="1">
      <alignment horizontal="center"/>
    </xf>
    <xf numFmtId="1" fontId="2" fillId="2" borderId="102" xfId="0" applyNumberFormat="1" applyFont="1" applyFill="1" applyBorder="1" applyAlignment="1">
      <alignment horizontal="center"/>
    </xf>
    <xf numFmtId="1" fontId="2" fillId="2" borderId="103" xfId="0" applyNumberFormat="1" applyFont="1" applyFill="1" applyBorder="1" applyAlignment="1">
      <alignment horizontal="center"/>
    </xf>
    <xf numFmtId="1" fontId="2" fillId="2" borderId="104" xfId="0" applyNumberFormat="1" applyFont="1" applyFill="1" applyBorder="1" applyAlignment="1">
      <alignment horizontal="center"/>
    </xf>
    <xf numFmtId="1" fontId="2" fillId="2" borderId="125" xfId="0" applyNumberFormat="1" applyFont="1" applyFill="1" applyBorder="1" applyAlignment="1">
      <alignment horizontal="center"/>
    </xf>
    <xf numFmtId="1" fontId="2" fillId="2" borderId="126" xfId="0" applyNumberFormat="1" applyFont="1" applyFill="1" applyBorder="1" applyAlignment="1">
      <alignment horizontal="center"/>
    </xf>
    <xf numFmtId="1" fontId="2" fillId="2" borderId="68" xfId="0" applyNumberFormat="1" applyFont="1" applyFill="1" applyBorder="1" applyAlignment="1">
      <alignment horizontal="center"/>
    </xf>
    <xf numFmtId="1" fontId="2" fillId="2" borderId="69" xfId="0" applyNumberFormat="1" applyFont="1" applyFill="1" applyBorder="1" applyAlignment="1">
      <alignment horizontal="center"/>
    </xf>
    <xf numFmtId="0" fontId="2" fillId="2" borderId="12" xfId="2" applyNumberFormat="1" applyFont="1" applyFill="1" applyBorder="1" applyAlignment="1" applyProtection="1">
      <alignment horizontal="center" vertical="center"/>
      <protection hidden="1"/>
    </xf>
    <xf numFmtId="0" fontId="2" fillId="2" borderId="43" xfId="2" applyNumberFormat="1" applyFont="1" applyFill="1" applyBorder="1" applyAlignment="1" applyProtection="1">
      <alignment horizontal="center" vertical="center"/>
      <protection hidden="1"/>
    </xf>
    <xf numFmtId="0" fontId="18" fillId="4" borderId="89" xfId="0" applyFont="1" applyFill="1" applyBorder="1" applyAlignment="1">
      <alignment horizontal="center" vertical="center"/>
    </xf>
    <xf numFmtId="0" fontId="18" fillId="4" borderId="79" xfId="0" applyFont="1" applyFill="1" applyBorder="1" applyAlignment="1">
      <alignment horizontal="center" vertical="center"/>
    </xf>
    <xf numFmtId="0" fontId="2" fillId="2" borderId="9" xfId="2" applyNumberFormat="1" applyFont="1" applyFill="1" applyBorder="1" applyAlignment="1" applyProtection="1">
      <alignment horizontal="center" vertical="center"/>
      <protection hidden="1"/>
    </xf>
    <xf numFmtId="0" fontId="2" fillId="2" borderId="100" xfId="2" applyNumberFormat="1" applyFont="1" applyFill="1" applyBorder="1" applyAlignment="1" applyProtection="1">
      <alignment horizontal="center" vertical="center"/>
      <protection hidden="1"/>
    </xf>
    <xf numFmtId="0" fontId="2" fillId="2" borderId="9" xfId="0" applyFont="1" applyFill="1" applyBorder="1" applyAlignment="1">
      <alignment horizontal="center"/>
    </xf>
    <xf numFmtId="0" fontId="2" fillId="2" borderId="10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8" fillId="4" borderId="109" xfId="0" applyFont="1" applyFill="1" applyBorder="1" applyAlignment="1">
      <alignment horizontal="center"/>
    </xf>
    <xf numFmtId="0" fontId="2" fillId="2" borderId="113" xfId="0" applyFont="1" applyFill="1" applyBorder="1"/>
    <xf numFmtId="0" fontId="2" fillId="2" borderId="32" xfId="0" applyFont="1" applyFill="1" applyBorder="1" applyAlignment="1" applyProtection="1">
      <alignment horizontal="center"/>
      <protection hidden="1"/>
    </xf>
    <xf numFmtId="0" fontId="18" fillId="4" borderId="110" xfId="0" applyFont="1" applyFill="1" applyBorder="1" applyAlignment="1">
      <alignment horizontal="center" vertical="center"/>
    </xf>
    <xf numFmtId="0" fontId="18" fillId="4" borderId="111" xfId="0" applyFont="1" applyFill="1" applyBorder="1" applyAlignment="1">
      <alignment horizontal="center" vertical="center"/>
    </xf>
    <xf numFmtId="0" fontId="2" fillId="2" borderId="30" xfId="2" applyNumberFormat="1" applyFont="1" applyFill="1" applyBorder="1" applyAlignment="1" applyProtection="1">
      <alignment horizontal="center" vertical="center"/>
      <protection hidden="1"/>
    </xf>
    <xf numFmtId="0" fontId="2" fillId="4" borderId="89" xfId="0" applyFont="1" applyFill="1" applyBorder="1" applyAlignment="1">
      <alignment horizontal="center" vertical="center"/>
    </xf>
    <xf numFmtId="3" fontId="2" fillId="4" borderId="79" xfId="0" applyNumberFormat="1" applyFont="1" applyFill="1" applyBorder="1" applyAlignment="1">
      <alignment horizontal="center" vertical="center"/>
    </xf>
    <xf numFmtId="3" fontId="2" fillId="2" borderId="100" xfId="2" applyNumberFormat="1" applyFont="1" applyFill="1" applyBorder="1" applyAlignment="1" applyProtection="1">
      <alignment horizontal="center" vertical="center"/>
      <protection hidden="1"/>
    </xf>
    <xf numFmtId="0" fontId="2" fillId="2" borderId="10" xfId="2" applyNumberFormat="1" applyFont="1" applyFill="1" applyBorder="1" applyAlignment="1" applyProtection="1">
      <alignment horizontal="center" vertical="center"/>
      <protection hidden="1"/>
    </xf>
    <xf numFmtId="0" fontId="2" fillId="2" borderId="31" xfId="2" applyNumberFormat="1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13" xfId="0" applyFont="1" applyFill="1" applyBorder="1" applyAlignment="1" applyProtection="1">
      <alignment horizontal="center"/>
      <protection hidden="1"/>
    </xf>
    <xf numFmtId="3" fontId="4" fillId="2" borderId="13" xfId="0" applyNumberFormat="1" applyFont="1" applyFill="1" applyBorder="1" applyAlignment="1" applyProtection="1">
      <alignment horizontal="center" vertical="center"/>
      <protection hidden="1"/>
    </xf>
    <xf numFmtId="0" fontId="2" fillId="2" borderId="14" xfId="0" applyFont="1" applyFill="1" applyBorder="1" applyAlignment="1" applyProtection="1">
      <alignment horizontal="left" vertical="center" wrapText="1"/>
      <protection hidden="1"/>
    </xf>
    <xf numFmtId="0" fontId="2" fillId="0" borderId="149" xfId="0" applyFont="1" applyFill="1" applyBorder="1" applyAlignment="1">
      <alignment horizontal="center" vertical="center" wrapText="1"/>
    </xf>
    <xf numFmtId="0" fontId="2" fillId="0" borderId="149" xfId="0" applyFont="1" applyFill="1" applyBorder="1" applyAlignment="1" applyProtection="1">
      <alignment horizontal="center" vertical="center"/>
      <protection hidden="1"/>
    </xf>
    <xf numFmtId="0" fontId="2" fillId="0" borderId="8" xfId="0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 applyProtection="1">
      <alignment horizontal="center" vertical="center"/>
      <protection hidden="1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  <protection hidden="1"/>
    </xf>
    <xf numFmtId="0" fontId="4" fillId="2" borderId="15" xfId="0" applyFont="1" applyFill="1" applyBorder="1" applyAlignment="1" applyProtection="1">
      <alignment horizontal="center" vertical="center"/>
      <protection hidden="1"/>
    </xf>
    <xf numFmtId="0" fontId="2" fillId="2" borderId="14" xfId="0" applyFont="1" applyFill="1" applyBorder="1" applyAlignment="1" applyProtection="1">
      <alignment horizontal="center"/>
      <protection hidden="1"/>
    </xf>
    <xf numFmtId="1" fontId="2" fillId="5" borderId="96" xfId="0" applyNumberFormat="1" applyFont="1" applyFill="1" applyBorder="1" applyAlignment="1">
      <alignment horizontal="center" vertical="center"/>
    </xf>
    <xf numFmtId="1" fontId="2" fillId="5" borderId="97" xfId="0" applyNumberFormat="1" applyFont="1" applyFill="1" applyBorder="1" applyAlignment="1">
      <alignment horizontal="center" vertical="center"/>
    </xf>
    <xf numFmtId="1" fontId="2" fillId="5" borderId="98" xfId="0" applyNumberFormat="1" applyFont="1" applyFill="1" applyBorder="1" applyAlignment="1">
      <alignment horizontal="center" vertical="center"/>
    </xf>
    <xf numFmtId="1" fontId="2" fillId="5" borderId="99" xfId="0" applyNumberFormat="1" applyFont="1" applyFill="1" applyBorder="1" applyAlignment="1">
      <alignment horizontal="center" vertical="center" wrapText="1"/>
    </xf>
    <xf numFmtId="1" fontId="2" fillId="5" borderId="142" xfId="0" applyNumberFormat="1" applyFont="1" applyFill="1" applyBorder="1" applyAlignment="1">
      <alignment horizontal="center" vertical="center"/>
    </xf>
    <xf numFmtId="0" fontId="2" fillId="5" borderId="143" xfId="22" applyFont="1" applyFill="1" applyBorder="1" applyAlignment="1" applyProtection="1">
      <alignment horizontal="center"/>
      <protection hidden="1"/>
    </xf>
    <xf numFmtId="0" fontId="2" fillId="5" borderId="14" xfId="22" applyFont="1" applyFill="1" applyBorder="1" applyAlignment="1" applyProtection="1">
      <alignment horizontal="center"/>
      <protection hidden="1"/>
    </xf>
    <xf numFmtId="0" fontId="2" fillId="5" borderId="141" xfId="22" applyFont="1" applyFill="1" applyBorder="1" applyAlignment="1" applyProtection="1">
      <alignment horizontal="center"/>
      <protection hidden="1"/>
    </xf>
    <xf numFmtId="0" fontId="2" fillId="5" borderId="122" xfId="0" applyNumberFormat="1" applyFont="1" applyFill="1" applyBorder="1" applyAlignment="1" applyProtection="1">
      <alignment horizontal="center" vertical="center"/>
      <protection hidden="1"/>
    </xf>
    <xf numFmtId="0" fontId="2" fillId="5" borderId="100" xfId="0" applyNumberFormat="1" applyFont="1" applyFill="1" applyBorder="1" applyAlignment="1" applyProtection="1">
      <alignment horizontal="center" vertical="center"/>
      <protection hidden="1"/>
    </xf>
    <xf numFmtId="0" fontId="2" fillId="5" borderId="81" xfId="0" applyNumberFormat="1" applyFont="1" applyFill="1" applyBorder="1" applyAlignment="1" applyProtection="1">
      <alignment horizontal="center" vertical="center"/>
      <protection hidden="1"/>
    </xf>
    <xf numFmtId="0" fontId="18" fillId="5" borderId="14" xfId="22" applyFont="1" applyFill="1" applyBorder="1" applyAlignment="1" applyProtection="1">
      <alignment horizontal="center"/>
      <protection hidden="1"/>
    </xf>
    <xf numFmtId="0" fontId="18" fillId="5" borderId="8" xfId="22" applyFont="1" applyFill="1" applyBorder="1" applyAlignment="1" applyProtection="1">
      <alignment horizontal="center"/>
      <protection hidden="1"/>
    </xf>
    <xf numFmtId="0" fontId="2" fillId="5" borderId="55" xfId="22" applyFont="1" applyFill="1" applyBorder="1" applyAlignment="1" applyProtection="1">
      <alignment horizontal="center"/>
      <protection hidden="1"/>
    </xf>
    <xf numFmtId="0" fontId="2" fillId="5" borderId="54" xfId="22" applyFont="1" applyFill="1" applyBorder="1" applyAlignment="1" applyProtection="1">
      <alignment horizontal="center"/>
      <protection hidden="1"/>
    </xf>
    <xf numFmtId="0" fontId="2" fillId="5" borderId="74" xfId="22" applyFont="1" applyFill="1" applyBorder="1" applyAlignment="1" applyProtection="1">
      <alignment horizontal="center"/>
      <protection hidden="1"/>
    </xf>
    <xf numFmtId="0" fontId="2" fillId="5" borderId="30" xfId="0" applyNumberFormat="1" applyFont="1" applyFill="1" applyBorder="1" applyAlignment="1" applyProtection="1">
      <alignment horizontal="center" vertical="center"/>
      <protection hidden="1"/>
    </xf>
    <xf numFmtId="0" fontId="2" fillId="2" borderId="127" xfId="22" applyFont="1" applyFill="1" applyBorder="1" applyAlignment="1" applyProtection="1">
      <alignment horizontal="center"/>
      <protection hidden="1"/>
    </xf>
    <xf numFmtId="0" fontId="2" fillId="2" borderId="131" xfId="22" applyFont="1" applyFill="1" applyBorder="1" applyAlignment="1" applyProtection="1">
      <alignment horizontal="center"/>
      <protection hidden="1"/>
    </xf>
    <xf numFmtId="0" fontId="2" fillId="2" borderId="132" xfId="22" applyFont="1" applyFill="1" applyBorder="1" applyAlignment="1" applyProtection="1">
      <alignment horizontal="center"/>
      <protection hidden="1"/>
    </xf>
    <xf numFmtId="1" fontId="2" fillId="2" borderId="133" xfId="0" applyNumberFormat="1" applyFont="1" applyFill="1" applyBorder="1" applyAlignment="1">
      <alignment horizontal="center" vertical="center"/>
    </xf>
    <xf numFmtId="0" fontId="2" fillId="2" borderId="134" xfId="22" applyFont="1" applyFill="1" applyBorder="1" applyAlignment="1" applyProtection="1">
      <alignment horizontal="center"/>
      <protection hidden="1"/>
    </xf>
    <xf numFmtId="0" fontId="2" fillId="2" borderId="14" xfId="22" applyFont="1" applyFill="1" applyBorder="1" applyAlignment="1" applyProtection="1">
      <alignment horizontal="center"/>
      <protection hidden="1"/>
    </xf>
    <xf numFmtId="0" fontId="2" fillId="2" borderId="135" xfId="22" applyFont="1" applyFill="1" applyBorder="1" applyAlignment="1" applyProtection="1">
      <alignment horizontal="center"/>
      <protection hidden="1"/>
    </xf>
    <xf numFmtId="1" fontId="2" fillId="2" borderId="136" xfId="0" applyNumberFormat="1" applyFont="1" applyFill="1" applyBorder="1" applyAlignment="1">
      <alignment horizontal="center" vertical="center" wrapText="1"/>
    </xf>
    <xf numFmtId="0" fontId="2" fillId="2" borderId="137" xfId="22" applyFont="1" applyFill="1" applyBorder="1" applyAlignment="1" applyProtection="1">
      <alignment horizontal="center"/>
      <protection hidden="1"/>
    </xf>
    <xf numFmtId="1" fontId="2" fillId="2" borderId="136" xfId="0" applyNumberFormat="1" applyFont="1" applyFill="1" applyBorder="1" applyAlignment="1">
      <alignment horizontal="center" vertical="center"/>
    </xf>
    <xf numFmtId="0" fontId="2" fillId="2" borderId="138" xfId="22" applyFont="1" applyFill="1" applyBorder="1" applyAlignment="1" applyProtection="1">
      <alignment horizontal="center"/>
      <protection hidden="1"/>
    </xf>
    <xf numFmtId="1" fontId="2" fillId="2" borderId="139" xfId="0" applyNumberFormat="1" applyFont="1" applyFill="1" applyBorder="1" applyAlignment="1">
      <alignment horizontal="center" vertical="center" wrapText="1"/>
    </xf>
    <xf numFmtId="0" fontId="2" fillId="2" borderId="140" xfId="22" applyFont="1" applyFill="1" applyBorder="1" applyAlignment="1" applyProtection="1">
      <alignment horizontal="center"/>
      <protection hidden="1"/>
    </xf>
    <xf numFmtId="0" fontId="2" fillId="2" borderId="141" xfId="22" applyFont="1" applyFill="1" applyBorder="1" applyAlignment="1" applyProtection="1">
      <alignment horizontal="center"/>
      <protection hidden="1"/>
    </xf>
    <xf numFmtId="1" fontId="2" fillId="2" borderId="144" xfId="0" applyNumberFormat="1" applyFont="1" applyFill="1" applyBorder="1" applyAlignment="1">
      <alignment horizontal="center" vertical="center"/>
    </xf>
    <xf numFmtId="0" fontId="18" fillId="2" borderId="131" xfId="22" applyFont="1" applyFill="1" applyBorder="1" applyAlignment="1" applyProtection="1">
      <alignment horizontal="center"/>
      <protection hidden="1"/>
    </xf>
    <xf numFmtId="0" fontId="18" fillId="2" borderId="13" xfId="22" applyFont="1" applyFill="1" applyBorder="1" applyAlignment="1" applyProtection="1">
      <alignment horizontal="center"/>
      <protection hidden="1"/>
    </xf>
    <xf numFmtId="0" fontId="18" fillId="2" borderId="14" xfId="22" applyFont="1" applyFill="1" applyBorder="1" applyAlignment="1" applyProtection="1">
      <alignment horizontal="center"/>
      <protection hidden="1"/>
    </xf>
    <xf numFmtId="0" fontId="18" fillId="2" borderId="8" xfId="22" applyFont="1" applyFill="1" applyBorder="1" applyAlignment="1" applyProtection="1">
      <alignment horizontal="center"/>
      <protection hidden="1"/>
    </xf>
    <xf numFmtId="0" fontId="18" fillId="2" borderId="54" xfId="22" applyFont="1" applyFill="1" applyBorder="1" applyAlignment="1" applyProtection="1">
      <alignment horizontal="center"/>
      <protection hidden="1"/>
    </xf>
    <xf numFmtId="0" fontId="18" fillId="2" borderId="56" xfId="22" applyFont="1" applyFill="1" applyBorder="1" applyAlignment="1" applyProtection="1">
      <alignment horizontal="center"/>
      <protection hidden="1"/>
    </xf>
    <xf numFmtId="0" fontId="2" fillId="2" borderId="8" xfId="22" applyFont="1" applyFill="1" applyBorder="1" applyAlignment="1" applyProtection="1">
      <alignment horizontal="center"/>
      <protection hidden="1"/>
    </xf>
    <xf numFmtId="1" fontId="2" fillId="5" borderId="118" xfId="0" applyNumberFormat="1" applyFont="1" applyFill="1" applyBorder="1" applyAlignment="1">
      <alignment horizontal="center" vertical="center"/>
    </xf>
    <xf numFmtId="1" fontId="2" fillId="5" borderId="119" xfId="0" applyNumberFormat="1" applyFont="1" applyFill="1" applyBorder="1" applyAlignment="1">
      <alignment horizontal="center" vertical="center" wrapText="1"/>
    </xf>
    <xf numFmtId="0" fontId="2" fillId="5" borderId="83" xfId="22" applyFont="1" applyFill="1" applyBorder="1" applyAlignment="1" applyProtection="1">
      <alignment horizontal="center"/>
      <protection hidden="1"/>
    </xf>
    <xf numFmtId="0" fontId="2" fillId="5" borderId="13" xfId="22" applyFont="1" applyFill="1" applyBorder="1" applyAlignment="1" applyProtection="1">
      <alignment horizontal="center"/>
      <protection hidden="1"/>
    </xf>
    <xf numFmtId="1" fontId="2" fillId="5" borderId="96" xfId="0" applyNumberFormat="1" applyFont="1" applyFill="1" applyBorder="1" applyAlignment="1">
      <alignment horizontal="center" vertical="center" wrapText="1"/>
    </xf>
    <xf numFmtId="1" fontId="2" fillId="5" borderId="97" xfId="0" applyNumberFormat="1" applyFont="1" applyFill="1" applyBorder="1" applyAlignment="1">
      <alignment horizontal="center" vertical="center" wrapText="1"/>
    </xf>
    <xf numFmtId="0" fontId="2" fillId="5" borderId="8" xfId="22" applyFont="1" applyFill="1" applyBorder="1" applyAlignment="1" applyProtection="1">
      <alignment horizontal="center"/>
      <protection hidden="1"/>
    </xf>
    <xf numFmtId="0" fontId="2" fillId="5" borderId="9" xfId="0" applyNumberFormat="1" applyFont="1" applyFill="1" applyBorder="1" applyAlignment="1" applyProtection="1">
      <alignment horizontal="center" vertical="center"/>
      <protection hidden="1"/>
    </xf>
    <xf numFmtId="0" fontId="2" fillId="5" borderId="63" xfId="0" applyNumberFormat="1" applyFont="1" applyFill="1" applyBorder="1" applyAlignment="1" applyProtection="1">
      <alignment horizontal="center" vertical="center"/>
      <protection hidden="1"/>
    </xf>
    <xf numFmtId="0" fontId="2" fillId="5" borderId="55" xfId="0" applyNumberFormat="1" applyFont="1" applyFill="1" applyBorder="1" applyAlignment="1" applyProtection="1">
      <alignment horizontal="center" vertical="center"/>
      <protection hidden="1"/>
    </xf>
    <xf numFmtId="0" fontId="2" fillId="5" borderId="56" xfId="22" applyFont="1" applyFill="1" applyBorder="1" applyAlignment="1" applyProtection="1">
      <alignment horizontal="center"/>
      <protection hidden="1"/>
    </xf>
    <xf numFmtId="0" fontId="2" fillId="5" borderId="85" xfId="0" applyFont="1" applyFill="1" applyBorder="1" applyAlignment="1" applyProtection="1">
      <alignment horizontal="center" vertical="center"/>
      <protection hidden="1"/>
    </xf>
    <xf numFmtId="0" fontId="2" fillId="5" borderId="80" xfId="0" applyFont="1" applyFill="1" applyBorder="1" applyAlignment="1" applyProtection="1">
      <alignment horizontal="center" vertical="center"/>
      <protection hidden="1"/>
    </xf>
    <xf numFmtId="0" fontId="2" fillId="5" borderId="84" xfId="0" applyFont="1" applyFill="1" applyBorder="1" applyAlignment="1" applyProtection="1">
      <alignment horizontal="center" vertical="center"/>
      <protection hidden="1"/>
    </xf>
    <xf numFmtId="0" fontId="18" fillId="5" borderId="83" xfId="0" applyNumberFormat="1" applyFont="1" applyFill="1" applyBorder="1" applyAlignment="1" applyProtection="1">
      <alignment horizontal="center" vertical="center"/>
      <protection hidden="1"/>
    </xf>
    <xf numFmtId="0" fontId="18" fillId="5" borderId="127" xfId="0" applyNumberFormat="1" applyFont="1" applyFill="1" applyBorder="1" applyAlignment="1" applyProtection="1">
      <alignment horizontal="center" vertical="center"/>
      <protection hidden="1"/>
    </xf>
    <xf numFmtId="0" fontId="2" fillId="5" borderId="86" xfId="0" applyFont="1" applyFill="1" applyBorder="1" applyAlignment="1" applyProtection="1">
      <alignment horizontal="center" vertical="center"/>
      <protection hidden="1"/>
    </xf>
    <xf numFmtId="0" fontId="2" fillId="5" borderId="30" xfId="0" applyFont="1" applyFill="1" applyBorder="1" applyAlignment="1" applyProtection="1">
      <alignment horizontal="center" vertical="center"/>
      <protection hidden="1"/>
    </xf>
    <xf numFmtId="0" fontId="2" fillId="5" borderId="81" xfId="0" applyFont="1" applyFill="1" applyBorder="1" applyAlignment="1" applyProtection="1">
      <alignment horizontal="center" vertical="center"/>
      <protection hidden="1"/>
    </xf>
    <xf numFmtId="0" fontId="18" fillId="5" borderId="14" xfId="0" applyNumberFormat="1" applyFont="1" applyFill="1" applyBorder="1" applyAlignment="1" applyProtection="1">
      <alignment horizontal="center" vertical="center"/>
      <protection hidden="1"/>
    </xf>
    <xf numFmtId="0" fontId="18" fillId="5" borderId="100" xfId="0" applyNumberFormat="1" applyFont="1" applyFill="1" applyBorder="1" applyAlignment="1" applyProtection="1">
      <alignment horizontal="center" vertical="center"/>
      <protection hidden="1"/>
    </xf>
    <xf numFmtId="0" fontId="2" fillId="5" borderId="86" xfId="0" applyNumberFormat="1" applyFont="1" applyFill="1" applyBorder="1" applyAlignment="1" applyProtection="1">
      <alignment horizontal="center" vertical="center"/>
      <protection hidden="1"/>
    </xf>
    <xf numFmtId="0" fontId="2" fillId="5" borderId="28" xfId="0" applyFont="1" applyFill="1" applyBorder="1" applyAlignment="1" applyProtection="1">
      <alignment horizontal="center"/>
      <protection hidden="1"/>
    </xf>
    <xf numFmtId="0" fontId="2" fillId="5" borderId="30" xfId="0" applyFont="1" applyFill="1" applyBorder="1" applyAlignment="1" applyProtection="1">
      <alignment horizontal="center"/>
      <protection hidden="1"/>
    </xf>
    <xf numFmtId="0" fontId="18" fillId="5" borderId="14" xfId="0" applyFont="1" applyFill="1" applyBorder="1" applyAlignment="1" applyProtection="1">
      <alignment horizontal="center"/>
      <protection hidden="1"/>
    </xf>
    <xf numFmtId="0" fontId="18" fillId="5" borderId="100" xfId="0" applyFont="1" applyFill="1" applyBorder="1" applyAlignment="1" applyProtection="1">
      <alignment horizontal="center"/>
      <protection hidden="1"/>
    </xf>
    <xf numFmtId="0" fontId="2" fillId="5" borderId="75" xfId="0" applyFont="1" applyFill="1" applyBorder="1" applyAlignment="1" applyProtection="1">
      <alignment horizontal="center"/>
      <protection hidden="1"/>
    </xf>
    <xf numFmtId="0" fontId="2" fillId="5" borderId="55" xfId="0" applyFont="1" applyFill="1" applyBorder="1" applyAlignment="1" applyProtection="1">
      <alignment horizontal="center"/>
      <protection hidden="1"/>
    </xf>
    <xf numFmtId="0" fontId="18" fillId="5" borderId="54" xfId="0" applyFont="1" applyFill="1" applyBorder="1" applyAlignment="1" applyProtection="1">
      <alignment horizontal="center"/>
      <protection hidden="1"/>
    </xf>
    <xf numFmtId="0" fontId="18" fillId="5" borderId="55" xfId="0" applyFont="1" applyFill="1" applyBorder="1" applyAlignment="1" applyProtection="1">
      <alignment horizontal="center"/>
      <protection hidden="1"/>
    </xf>
    <xf numFmtId="0" fontId="18" fillId="2" borderId="14" xfId="0" applyNumberFormat="1" applyFont="1" applyFill="1" applyBorder="1" applyAlignment="1" applyProtection="1">
      <alignment horizontal="center" vertical="center"/>
      <protection hidden="1"/>
    </xf>
    <xf numFmtId="0" fontId="18" fillId="2" borderId="100" xfId="0" applyNumberFormat="1" applyFont="1" applyFill="1" applyBorder="1" applyAlignment="1" applyProtection="1">
      <alignment horizontal="center" vertical="center"/>
      <protection hidden="1"/>
    </xf>
    <xf numFmtId="0" fontId="2" fillId="5" borderId="12" xfId="0" applyNumberFormat="1" applyFont="1" applyFill="1" applyBorder="1" applyAlignment="1" applyProtection="1">
      <alignment horizontal="center" vertical="center"/>
      <protection hidden="1"/>
    </xf>
    <xf numFmtId="0" fontId="2" fillId="5" borderId="43" xfId="0" applyNumberFormat="1" applyFont="1" applyFill="1" applyBorder="1" applyAlignment="1" applyProtection="1">
      <alignment horizontal="center" vertical="center"/>
      <protection hidden="1"/>
    </xf>
    <xf numFmtId="0" fontId="18" fillId="5" borderId="5" xfId="0" applyNumberFormat="1" applyFont="1" applyFill="1" applyBorder="1" applyAlignment="1" applyProtection="1">
      <alignment horizontal="center" vertical="center"/>
      <protection hidden="1"/>
    </xf>
    <xf numFmtId="0" fontId="18" fillId="5" borderId="13" xfId="0" applyNumberFormat="1" applyFont="1" applyFill="1" applyBorder="1" applyAlignment="1" applyProtection="1">
      <alignment horizontal="center" vertical="center"/>
      <protection hidden="1"/>
    </xf>
    <xf numFmtId="0" fontId="18" fillId="5" borderId="8" xfId="0" applyNumberFormat="1" applyFont="1" applyFill="1" applyBorder="1" applyAlignment="1" applyProtection="1">
      <alignment horizontal="center" vertical="center"/>
      <protection hidden="1"/>
    </xf>
    <xf numFmtId="0" fontId="18" fillId="5" borderId="54" xfId="0" applyNumberFormat="1" applyFont="1" applyFill="1" applyBorder="1" applyAlignment="1" applyProtection="1">
      <alignment horizontal="center" vertical="center"/>
      <protection hidden="1"/>
    </xf>
    <xf numFmtId="0" fontId="18" fillId="5" borderId="56" xfId="0" applyNumberFormat="1" applyFont="1" applyFill="1" applyBorder="1" applyAlignment="1" applyProtection="1">
      <alignment horizontal="center" vertical="center"/>
      <protection hidden="1"/>
    </xf>
    <xf numFmtId="0" fontId="2" fillId="2" borderId="131" xfId="1" applyNumberFormat="1" applyFont="1" applyFill="1" applyBorder="1" applyAlignment="1" applyProtection="1">
      <alignment horizontal="center" vertical="center"/>
      <protection hidden="1"/>
    </xf>
    <xf numFmtId="0" fontId="2" fillId="2" borderId="13" xfId="1" applyNumberFormat="1" applyFont="1" applyFill="1" applyBorder="1" applyAlignment="1" applyProtection="1">
      <alignment horizontal="center" vertical="center"/>
      <protection hidden="1"/>
    </xf>
    <xf numFmtId="0" fontId="2" fillId="2" borderId="5" xfId="1" applyNumberFormat="1" applyFont="1" applyFill="1" applyBorder="1" applyAlignment="1" applyProtection="1">
      <alignment horizontal="center" vertical="center"/>
      <protection hidden="1"/>
    </xf>
    <xf numFmtId="0" fontId="2" fillId="2" borderId="83" xfId="1" applyNumberFormat="1" applyFont="1" applyFill="1" applyBorder="1" applyAlignment="1" applyProtection="1">
      <alignment horizontal="center" vertical="center"/>
      <protection hidden="1"/>
    </xf>
    <xf numFmtId="0" fontId="2" fillId="2" borderId="14" xfId="1" applyNumberFormat="1" applyFont="1" applyFill="1" applyBorder="1" applyAlignment="1" applyProtection="1">
      <alignment horizontal="center" vertical="center"/>
      <protection hidden="1"/>
    </xf>
    <xf numFmtId="0" fontId="2" fillId="2" borderId="8" xfId="1" applyNumberFormat="1" applyFont="1" applyFill="1" applyBorder="1" applyAlignment="1" applyProtection="1">
      <alignment horizontal="center" vertical="center"/>
      <protection hidden="1"/>
    </xf>
    <xf numFmtId="0" fontId="2" fillId="2" borderId="145" xfId="1" applyNumberFormat="1" applyFont="1" applyFill="1" applyBorder="1" applyAlignment="1" applyProtection="1">
      <alignment horizontal="center" vertical="center"/>
      <protection hidden="1"/>
    </xf>
    <xf numFmtId="0" fontId="2" fillId="2" borderId="146" xfId="1" applyNumberFormat="1" applyFont="1" applyFill="1" applyBorder="1" applyAlignment="1" applyProtection="1">
      <alignment horizontal="center" vertical="center"/>
      <protection hidden="1"/>
    </xf>
    <xf numFmtId="0" fontId="2" fillId="2" borderId="107" xfId="1" applyNumberFormat="1" applyFont="1" applyFill="1" applyBorder="1" applyAlignment="1" applyProtection="1">
      <alignment horizontal="center" vertical="center"/>
      <protection hidden="1"/>
    </xf>
    <xf numFmtId="0" fontId="2" fillId="2" borderId="108" xfId="1" applyNumberFormat="1" applyFont="1" applyFill="1" applyBorder="1" applyAlignment="1" applyProtection="1">
      <alignment horizontal="center" vertical="center"/>
      <protection hidden="1"/>
    </xf>
    <xf numFmtId="0" fontId="2" fillId="2" borderId="128" xfId="1" applyNumberFormat="1" applyFont="1" applyFill="1" applyBorder="1" applyAlignment="1" applyProtection="1">
      <alignment horizontal="center" vertical="center"/>
      <protection hidden="1"/>
    </xf>
    <xf numFmtId="0" fontId="2" fillId="2" borderId="129" xfId="1" applyNumberFormat="1" applyFont="1" applyFill="1" applyBorder="1" applyAlignment="1" applyProtection="1">
      <alignment horizontal="center" vertical="center"/>
      <protection hidden="1"/>
    </xf>
    <xf numFmtId="0" fontId="2" fillId="2" borderId="14" xfId="3" applyNumberFormat="1" applyFont="1" applyFill="1" applyBorder="1" applyAlignment="1" applyProtection="1">
      <alignment horizontal="center" vertical="center"/>
      <protection hidden="1"/>
    </xf>
    <xf numFmtId="0" fontId="2" fillId="2" borderId="8" xfId="3" applyNumberFormat="1" applyFont="1" applyFill="1" applyBorder="1" applyAlignment="1" applyProtection="1">
      <alignment horizontal="center" vertical="center"/>
      <protection hidden="1"/>
    </xf>
    <xf numFmtId="0" fontId="2" fillId="2" borderId="145" xfId="3" applyNumberFormat="1" applyFont="1" applyFill="1" applyBorder="1" applyAlignment="1" applyProtection="1">
      <alignment horizontal="center" vertical="center"/>
      <protection hidden="1"/>
    </xf>
    <xf numFmtId="0" fontId="2" fillId="2" borderId="146" xfId="3" applyNumberFormat="1" applyFont="1" applyFill="1" applyBorder="1" applyAlignment="1" applyProtection="1">
      <alignment horizontal="center" vertical="center"/>
      <protection hidden="1"/>
    </xf>
    <xf numFmtId="0" fontId="2" fillId="2" borderId="107" xfId="3" applyNumberFormat="1" applyFont="1" applyFill="1" applyBorder="1" applyAlignment="1" applyProtection="1">
      <alignment horizontal="center" vertical="center"/>
      <protection hidden="1"/>
    </xf>
    <xf numFmtId="0" fontId="2" fillId="2" borderId="108" xfId="3" applyNumberFormat="1" applyFont="1" applyFill="1" applyBorder="1" applyAlignment="1" applyProtection="1">
      <alignment horizontal="center" vertical="center"/>
      <protection hidden="1"/>
    </xf>
    <xf numFmtId="0" fontId="2" fillId="2" borderId="128" xfId="3" applyNumberFormat="1" applyFont="1" applyFill="1" applyBorder="1" applyAlignment="1" applyProtection="1">
      <alignment horizontal="center" vertical="center"/>
      <protection hidden="1"/>
    </xf>
    <xf numFmtId="0" fontId="2" fillId="2" borderId="129" xfId="3" applyNumberFormat="1" applyFont="1" applyFill="1" applyBorder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center"/>
      <protection hidden="1"/>
    </xf>
    <xf numFmtId="0" fontId="2" fillId="2" borderId="145" xfId="0" applyFont="1" applyFill="1" applyBorder="1" applyAlignment="1" applyProtection="1">
      <alignment horizontal="center"/>
      <protection hidden="1"/>
    </xf>
    <xf numFmtId="0" fontId="2" fillId="2" borderId="146" xfId="0" applyFont="1" applyFill="1" applyBorder="1" applyAlignment="1" applyProtection="1">
      <alignment horizontal="center"/>
      <protection hidden="1"/>
    </xf>
    <xf numFmtId="0" fontId="2" fillId="2" borderId="107" xfId="0" applyFont="1" applyFill="1" applyBorder="1" applyAlignment="1" applyProtection="1">
      <alignment horizontal="center"/>
      <protection hidden="1"/>
    </xf>
    <xf numFmtId="0" fontId="2" fillId="2" borderId="108" xfId="0" applyFont="1" applyFill="1" applyBorder="1" applyAlignment="1" applyProtection="1">
      <alignment horizontal="center"/>
      <protection hidden="1"/>
    </xf>
    <xf numFmtId="0" fontId="2" fillId="2" borderId="128" xfId="0" applyFont="1" applyFill="1" applyBorder="1" applyAlignment="1" applyProtection="1">
      <alignment horizontal="center"/>
      <protection hidden="1"/>
    </xf>
    <xf numFmtId="0" fontId="2" fillId="2" borderId="129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2" xfId="0" applyFont="1" applyFill="1" applyBorder="1" applyAlignment="1" applyProtection="1">
      <alignment horizontal="center"/>
      <protection hidden="1"/>
    </xf>
    <xf numFmtId="0" fontId="2" fillId="2" borderId="15" xfId="0" applyFont="1" applyFill="1" applyBorder="1" applyAlignment="1" applyProtection="1">
      <alignment horizontal="center"/>
      <protection hidden="1"/>
    </xf>
    <xf numFmtId="0" fontId="4" fillId="3" borderId="54" xfId="0" applyFont="1" applyFill="1" applyBorder="1" applyAlignment="1" applyProtection="1">
      <alignment horizontal="center" vertical="center" wrapText="1"/>
      <protection hidden="1"/>
    </xf>
    <xf numFmtId="0" fontId="2" fillId="2" borderId="127" xfId="2" applyNumberFormat="1" applyFont="1" applyFill="1" applyBorder="1" applyAlignment="1" applyProtection="1">
      <alignment horizontal="center" vertical="center"/>
      <protection hidden="1"/>
    </xf>
    <xf numFmtId="0" fontId="2" fillId="2" borderId="84" xfId="2" applyNumberFormat="1" applyFont="1" applyFill="1" applyBorder="1" applyAlignment="1" applyProtection="1">
      <alignment horizontal="center" vertical="center"/>
      <protection hidden="1"/>
    </xf>
    <xf numFmtId="0" fontId="18" fillId="2" borderId="89" xfId="0" applyFont="1" applyFill="1" applyBorder="1" applyAlignment="1">
      <alignment horizontal="center" vertical="center"/>
    </xf>
    <xf numFmtId="0" fontId="18" fillId="2" borderId="79" xfId="0" applyFont="1" applyFill="1" applyBorder="1" applyAlignment="1">
      <alignment horizontal="center" vertical="center"/>
    </xf>
    <xf numFmtId="0" fontId="2" fillId="2" borderId="143" xfId="2" applyNumberFormat="1" applyFont="1" applyFill="1" applyBorder="1" applyAlignment="1" applyProtection="1">
      <alignment horizontal="center" vertical="center"/>
      <protection hidden="1"/>
    </xf>
    <xf numFmtId="0" fontId="2" fillId="2" borderId="143" xfId="0" applyFont="1" applyFill="1" applyBorder="1" applyAlignment="1">
      <alignment horizontal="center"/>
    </xf>
    <xf numFmtId="0" fontId="2" fillId="2" borderId="89" xfId="0" applyFont="1" applyFill="1" applyBorder="1" applyAlignment="1">
      <alignment horizontal="center" vertical="center"/>
    </xf>
    <xf numFmtId="3" fontId="2" fillId="2" borderId="79" xfId="0" applyNumberFormat="1" applyFont="1" applyFill="1" applyBorder="1" applyAlignment="1">
      <alignment horizontal="center" vertical="center"/>
    </xf>
    <xf numFmtId="3" fontId="2" fillId="2" borderId="143" xfId="2" applyNumberFormat="1" applyFont="1" applyFill="1" applyBorder="1" applyAlignment="1" applyProtection="1">
      <alignment horizontal="center" vertical="center"/>
      <protection hidden="1"/>
    </xf>
    <xf numFmtId="0" fontId="2" fillId="2" borderId="79" xfId="0" applyFont="1" applyFill="1" applyBorder="1" applyAlignment="1">
      <alignment horizontal="center" vertical="center"/>
    </xf>
    <xf numFmtId="0" fontId="2" fillId="2" borderId="18" xfId="2" applyNumberFormat="1" applyFont="1" applyFill="1" applyBorder="1" applyAlignment="1" applyProtection="1">
      <alignment horizontal="center" vertical="center"/>
      <protection hidden="1"/>
    </xf>
    <xf numFmtId="0" fontId="2" fillId="2" borderId="53" xfId="2" applyNumberFormat="1" applyFont="1" applyFill="1" applyBorder="1" applyAlignment="1" applyProtection="1">
      <alignment horizontal="center" vertical="center"/>
      <protection hidden="1"/>
    </xf>
    <xf numFmtId="0" fontId="4" fillId="2" borderId="50" xfId="0" applyFont="1" applyFill="1" applyBorder="1" applyAlignment="1" applyProtection="1">
      <alignment horizontal="center" vertical="center"/>
      <protection hidden="1"/>
    </xf>
    <xf numFmtId="0" fontId="4" fillId="2" borderId="10" xfId="0" applyFont="1" applyFill="1" applyBorder="1" applyAlignment="1" applyProtection="1">
      <alignment horizontal="center"/>
      <protection hidden="1"/>
    </xf>
    <xf numFmtId="0" fontId="4" fillId="2" borderId="11" xfId="0" applyFont="1" applyFill="1" applyBorder="1" applyAlignment="1" applyProtection="1">
      <alignment horizontal="center"/>
      <protection hidden="1"/>
    </xf>
    <xf numFmtId="0" fontId="4" fillId="3" borderId="65" xfId="0" applyFont="1" applyFill="1" applyBorder="1" applyAlignment="1" applyProtection="1">
      <alignment horizontal="center" vertical="center"/>
      <protection hidden="1"/>
    </xf>
    <xf numFmtId="0" fontId="4" fillId="3" borderId="5" xfId="0" applyFont="1" applyFill="1" applyBorder="1" applyAlignment="1" applyProtection="1">
      <alignment horizontal="center" vertical="center"/>
      <protection hidden="1"/>
    </xf>
    <xf numFmtId="0" fontId="4" fillId="3" borderId="43" xfId="0" applyFont="1" applyFill="1" applyBorder="1" applyAlignment="1" applyProtection="1">
      <alignment horizontal="center" vertical="center"/>
      <protection hidden="1"/>
    </xf>
    <xf numFmtId="0" fontId="4" fillId="3" borderId="29" xfId="0" applyFont="1" applyFill="1" applyBorder="1" applyAlignment="1" applyProtection="1">
      <alignment horizontal="center" vertical="center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3" borderId="31" xfId="0" applyFont="1" applyFill="1" applyBorder="1" applyAlignment="1" applyProtection="1">
      <alignment horizontal="center" vertical="center"/>
      <protection hidden="1"/>
    </xf>
    <xf numFmtId="3" fontId="4" fillId="2" borderId="11" xfId="0" applyNumberFormat="1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left" vertical="center"/>
      <protection hidden="1"/>
    </xf>
    <xf numFmtId="0" fontId="19" fillId="6" borderId="21" xfId="0" applyFont="1" applyFill="1" applyBorder="1" applyAlignment="1" applyProtection="1">
      <alignment horizontal="center" vertical="center"/>
      <protection hidden="1"/>
    </xf>
    <xf numFmtId="0" fontId="19" fillId="6" borderId="16" xfId="0" applyFont="1" applyFill="1" applyBorder="1" applyAlignment="1" applyProtection="1">
      <alignment horizontal="center" vertical="center" wrapText="1"/>
      <protection hidden="1"/>
    </xf>
    <xf numFmtId="1" fontId="19" fillId="6" borderId="19" xfId="1" applyNumberFormat="1" applyFont="1" applyFill="1" applyBorder="1" applyAlignment="1" applyProtection="1">
      <alignment horizontal="center" vertical="center" wrapText="1"/>
      <protection hidden="1"/>
    </xf>
    <xf numFmtId="0" fontId="19" fillId="6" borderId="16" xfId="0" applyFont="1" applyFill="1" applyBorder="1" applyAlignment="1" applyProtection="1">
      <alignment horizontal="center" vertical="center"/>
      <protection hidden="1"/>
    </xf>
    <xf numFmtId="1" fontId="25" fillId="6" borderId="19" xfId="0" applyNumberFormat="1" applyFont="1" applyFill="1" applyBorder="1" applyAlignment="1" applyProtection="1">
      <alignment horizontal="center" vertical="center" wrapText="1"/>
      <protection hidden="1"/>
    </xf>
    <xf numFmtId="0" fontId="25" fillId="6" borderId="19" xfId="0" applyNumberFormat="1" applyFont="1" applyFill="1" applyBorder="1" applyAlignment="1" applyProtection="1">
      <alignment horizontal="center" vertical="center" wrapText="1"/>
      <protection hidden="1"/>
    </xf>
    <xf numFmtId="1" fontId="25" fillId="6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6" borderId="21" xfId="0" applyNumberFormat="1" applyFont="1" applyFill="1" applyBorder="1" applyAlignment="1" applyProtection="1">
      <alignment horizontal="center" vertical="center" wrapText="1"/>
      <protection hidden="1"/>
    </xf>
    <xf numFmtId="0" fontId="25" fillId="6" borderId="16" xfId="0" applyNumberFormat="1" applyFont="1" applyFill="1" applyBorder="1" applyAlignment="1" applyProtection="1">
      <alignment horizontal="center" vertical="center" wrapText="1"/>
      <protection hidden="1"/>
    </xf>
    <xf numFmtId="0" fontId="19" fillId="6" borderId="19" xfId="1" applyNumberFormat="1" applyFont="1" applyFill="1" applyBorder="1" applyAlignment="1" applyProtection="1">
      <alignment horizontal="center" vertical="center"/>
      <protection hidden="1"/>
    </xf>
    <xf numFmtId="0" fontId="19" fillId="6" borderId="24" xfId="1" applyNumberFormat="1" applyFont="1" applyFill="1" applyBorder="1" applyAlignment="1" applyProtection="1">
      <alignment horizontal="center" vertical="center"/>
      <protection hidden="1"/>
    </xf>
    <xf numFmtId="0" fontId="20" fillId="6" borderId="29" xfId="0" applyFont="1" applyFill="1" applyBorder="1" applyAlignment="1" applyProtection="1">
      <alignment horizontal="center"/>
      <protection hidden="1"/>
    </xf>
    <xf numFmtId="0" fontId="20" fillId="6" borderId="15" xfId="0" applyFont="1" applyFill="1" applyBorder="1" applyAlignment="1" applyProtection="1">
      <alignment horizontal="center"/>
      <protection hidden="1"/>
    </xf>
    <xf numFmtId="0" fontId="20" fillId="6" borderId="31" xfId="0" applyFont="1" applyFill="1" applyBorder="1" applyAlignment="1" applyProtection="1">
      <alignment horizontal="center"/>
      <protection hidden="1"/>
    </xf>
    <xf numFmtId="0" fontId="20" fillId="6" borderId="10" xfId="0" applyFont="1" applyFill="1" applyBorder="1" applyAlignment="1" applyProtection="1">
      <alignment horizontal="center"/>
      <protection hidden="1"/>
    </xf>
    <xf numFmtId="0" fontId="20" fillId="6" borderId="11" xfId="0" applyFont="1" applyFill="1" applyBorder="1" applyAlignment="1" applyProtection="1">
      <alignment horizontal="center"/>
      <protection hidden="1"/>
    </xf>
    <xf numFmtId="0" fontId="19" fillId="6" borderId="19" xfId="0" applyFont="1" applyFill="1" applyBorder="1" applyAlignment="1" applyProtection="1">
      <alignment horizontal="center" vertical="center"/>
      <protection hidden="1"/>
    </xf>
    <xf numFmtId="0" fontId="21" fillId="6" borderId="41" xfId="0" applyFont="1" applyFill="1" applyBorder="1" applyAlignment="1" applyProtection="1">
      <alignment horizontal="center" vertical="center"/>
      <protection hidden="1"/>
    </xf>
    <xf numFmtId="0" fontId="21" fillId="6" borderId="22" xfId="0" applyFont="1" applyFill="1" applyBorder="1" applyAlignment="1" applyProtection="1">
      <alignment horizontal="center" vertical="center"/>
      <protection hidden="1"/>
    </xf>
    <xf numFmtId="0" fontId="21" fillId="7" borderId="17" xfId="0" applyFont="1" applyFill="1" applyBorder="1" applyAlignment="1" applyProtection="1">
      <alignment horizontal="center" vertical="center" wrapText="1"/>
      <protection hidden="1"/>
    </xf>
    <xf numFmtId="0" fontId="21" fillId="7" borderId="26" xfId="0" applyFont="1" applyFill="1" applyBorder="1" applyAlignment="1" applyProtection="1">
      <alignment horizontal="center" vertical="center" wrapText="1"/>
      <protection hidden="1"/>
    </xf>
    <xf numFmtId="0" fontId="19" fillId="7" borderId="25" xfId="0" applyFont="1" applyFill="1" applyBorder="1" applyAlignment="1" applyProtection="1">
      <alignment horizontal="center" vertical="center"/>
      <protection hidden="1"/>
    </xf>
    <xf numFmtId="0" fontId="19" fillId="7" borderId="25" xfId="0" applyFont="1" applyFill="1" applyBorder="1" applyAlignment="1" applyProtection="1">
      <alignment horizontal="center" vertical="center" wrapText="1"/>
      <protection hidden="1"/>
    </xf>
    <xf numFmtId="0" fontId="23" fillId="7" borderId="36" xfId="0" applyFont="1" applyFill="1" applyBorder="1" applyAlignment="1" applyProtection="1">
      <alignment horizontal="center" vertical="center"/>
      <protection hidden="1"/>
    </xf>
    <xf numFmtId="0" fontId="24" fillId="7" borderId="19" xfId="0" applyFont="1" applyFill="1" applyBorder="1" applyAlignment="1" applyProtection="1">
      <alignment horizontal="center" vertical="center" wrapText="1"/>
      <protection hidden="1"/>
    </xf>
    <xf numFmtId="0" fontId="24" fillId="7" borderId="24" xfId="0" applyFont="1" applyFill="1" applyBorder="1" applyAlignment="1" applyProtection="1">
      <alignment horizontal="center" vertical="center" wrapText="1"/>
      <protection hidden="1"/>
    </xf>
    <xf numFmtId="0" fontId="24" fillId="7" borderId="41" xfId="0" applyFont="1" applyFill="1" applyBorder="1" applyAlignment="1" applyProtection="1">
      <alignment horizontal="center" vertical="center" wrapText="1"/>
      <protection hidden="1"/>
    </xf>
    <xf numFmtId="0" fontId="24" fillId="7" borderId="22" xfId="0" applyFont="1" applyFill="1" applyBorder="1" applyAlignment="1" applyProtection="1">
      <alignment horizontal="center" vertical="center" wrapText="1"/>
      <protection hidden="1"/>
    </xf>
    <xf numFmtId="0" fontId="24" fillId="7" borderId="23" xfId="0" applyFont="1" applyFill="1" applyBorder="1" applyAlignment="1" applyProtection="1">
      <alignment horizontal="center" vertical="center" wrapText="1"/>
      <protection hidden="1"/>
    </xf>
    <xf numFmtId="164" fontId="22" fillId="7" borderId="21" xfId="1" applyNumberFormat="1" applyFont="1" applyFill="1" applyBorder="1" applyAlignment="1" applyProtection="1">
      <alignment horizontal="center" vertical="center" wrapText="1"/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0" fontId="4" fillId="2" borderId="15" xfId="0" applyFont="1" applyFill="1" applyBorder="1" applyAlignment="1" applyProtection="1">
      <alignment horizontal="center" vertical="center" wrapText="1"/>
      <protection hidden="1"/>
    </xf>
    <xf numFmtId="0" fontId="2" fillId="2" borderId="14" xfId="1" applyNumberFormat="1" applyFont="1" applyFill="1" applyBorder="1" applyAlignment="1" applyProtection="1">
      <alignment horizontal="center" vertical="center" wrapText="1"/>
      <protection hidden="1"/>
    </xf>
    <xf numFmtId="0" fontId="4" fillId="2" borderId="58" xfId="0" applyNumberFormat="1" applyFont="1" applyFill="1" applyBorder="1" applyAlignment="1" applyProtection="1">
      <alignment horizontal="center" vertical="center"/>
      <protection hidden="1"/>
    </xf>
    <xf numFmtId="0" fontId="4" fillId="2" borderId="57" xfId="0" applyNumberFormat="1" applyFont="1" applyFill="1" applyBorder="1" applyAlignment="1" applyProtection="1">
      <alignment horizontal="center" vertical="center"/>
      <protection hidden="1"/>
    </xf>
    <xf numFmtId="0" fontId="21" fillId="7" borderId="16" xfId="0" applyFont="1" applyFill="1" applyBorder="1" applyAlignment="1" applyProtection="1">
      <alignment horizontal="center" vertical="center" wrapText="1"/>
      <protection hidden="1"/>
    </xf>
    <xf numFmtId="0" fontId="21" fillId="7" borderId="37" xfId="0" applyFont="1" applyFill="1" applyBorder="1" applyAlignment="1" applyProtection="1">
      <alignment horizontal="center" vertical="center" wrapText="1"/>
      <protection hidden="1"/>
    </xf>
    <xf numFmtId="0" fontId="21" fillId="7" borderId="38" xfId="0" applyFont="1" applyFill="1" applyBorder="1" applyAlignment="1" applyProtection="1">
      <alignment horizontal="center" vertical="center" wrapText="1"/>
      <protection hidden="1"/>
    </xf>
    <xf numFmtId="0" fontId="19" fillId="6" borderId="19" xfId="0" applyFont="1" applyFill="1" applyBorder="1" applyAlignment="1" applyProtection="1">
      <alignment horizontal="center" vertical="center" wrapText="1"/>
      <protection hidden="1"/>
    </xf>
    <xf numFmtId="0" fontId="19" fillId="6" borderId="41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42" xfId="0" applyFont="1" applyFill="1" applyBorder="1" applyAlignment="1" applyProtection="1">
      <alignment horizontal="center" vertical="center" wrapText="1"/>
      <protection hidden="1"/>
    </xf>
    <xf numFmtId="0" fontId="2" fillId="2" borderId="28" xfId="0" applyFont="1" applyFill="1" applyBorder="1" applyAlignment="1" applyProtection="1">
      <alignment horizontal="center" vertical="center" wrapText="1"/>
      <protection hidden="1"/>
    </xf>
    <xf numFmtId="0" fontId="4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29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31" xfId="0" applyNumberFormat="1" applyFont="1" applyFill="1" applyBorder="1" applyAlignment="1" applyProtection="1">
      <alignment horizontal="center" vertical="center"/>
      <protection hidden="1"/>
    </xf>
    <xf numFmtId="0" fontId="2" fillId="2" borderId="29" xfId="0" applyNumberFormat="1" applyFont="1" applyFill="1" applyBorder="1" applyAlignment="1" applyProtection="1">
      <alignment horizontal="center" vertical="center"/>
      <protection hidden="1"/>
    </xf>
    <xf numFmtId="0" fontId="2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65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43" xfId="0" applyNumberFormat="1" applyFont="1" applyFill="1" applyBorder="1" applyAlignment="1" applyProtection="1">
      <alignment horizontal="center" vertical="center"/>
      <protection hidden="1"/>
    </xf>
    <xf numFmtId="0" fontId="2" fillId="2" borderId="65" xfId="0" applyNumberFormat="1" applyFont="1" applyFill="1" applyBorder="1" applyAlignment="1" applyProtection="1">
      <alignment horizontal="center" vertical="center"/>
      <protection hidden="1"/>
    </xf>
    <xf numFmtId="0" fontId="4" fillId="2" borderId="31" xfId="0" applyNumberFormat="1" applyFont="1" applyFill="1" applyBorder="1" applyAlignment="1" applyProtection="1">
      <alignment horizontal="center" vertical="center"/>
      <protection hidden="1"/>
    </xf>
    <xf numFmtId="0" fontId="4" fillId="2" borderId="29" xfId="0" applyNumberFormat="1" applyFont="1" applyFill="1" applyBorder="1" applyAlignment="1" applyProtection="1">
      <alignment horizontal="center" vertical="center"/>
      <protection hidden="1"/>
    </xf>
    <xf numFmtId="0" fontId="2" fillId="2" borderId="18" xfId="0" applyFont="1" applyFill="1" applyBorder="1" applyAlignment="1" applyProtection="1">
      <alignment horizontal="center" vertical="center" wrapText="1"/>
      <protection hidden="1"/>
    </xf>
    <xf numFmtId="0" fontId="2" fillId="2" borderId="48" xfId="0" applyFont="1" applyFill="1" applyBorder="1" applyAlignment="1" applyProtection="1">
      <alignment horizontal="center" vertical="center" wrapText="1"/>
      <protection hidden="1"/>
    </xf>
    <xf numFmtId="0" fontId="2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29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48" xfId="1" applyNumberFormat="1" applyFont="1" applyFill="1" applyBorder="1" applyAlignment="1" applyProtection="1">
      <alignment horizontal="center" vertical="center" wrapText="1"/>
      <protection hidden="1"/>
    </xf>
    <xf numFmtId="0" fontId="12" fillId="3" borderId="5" xfId="0" applyFont="1" applyFill="1" applyBorder="1" applyAlignment="1" applyProtection="1">
      <alignment horizontal="center" vertical="center" wrapText="1"/>
      <protection hidden="1"/>
    </xf>
    <xf numFmtId="0" fontId="12" fillId="3" borderId="13" xfId="0" applyFont="1" applyFill="1" applyBorder="1" applyAlignment="1" applyProtection="1">
      <alignment horizontal="center" vertical="center" wrapText="1"/>
      <protection hidden="1"/>
    </xf>
    <xf numFmtId="0" fontId="19" fillId="6" borderId="24" xfId="0" applyFont="1" applyFill="1" applyBorder="1" applyAlignment="1" applyProtection="1">
      <alignment horizontal="center" vertical="center" wrapText="1"/>
      <protection hidden="1"/>
    </xf>
    <xf numFmtId="0" fontId="19" fillId="6" borderId="38" xfId="0" applyFont="1" applyFill="1" applyBorder="1" applyAlignment="1" applyProtection="1">
      <alignment horizontal="center" vertical="center" wrapText="1"/>
      <protection hidden="1"/>
    </xf>
    <xf numFmtId="0" fontId="2" fillId="2" borderId="31" xfId="0" applyFont="1" applyFill="1" applyBorder="1" applyAlignment="1" applyProtection="1">
      <alignment horizontal="center" vertical="center"/>
      <protection hidden="1"/>
    </xf>
    <xf numFmtId="0" fontId="2" fillId="2" borderId="34" xfId="0" applyFont="1" applyFill="1" applyBorder="1" applyAlignment="1" applyProtection="1">
      <alignment horizontal="center" vertical="center"/>
      <protection hidden="1"/>
    </xf>
    <xf numFmtId="0" fontId="2" fillId="2" borderId="43" xfId="0" applyFont="1" applyFill="1" applyBorder="1" applyAlignment="1" applyProtection="1">
      <alignment horizontal="center" vertical="center"/>
      <protection hidden="1"/>
    </xf>
    <xf numFmtId="0" fontId="2" fillId="2" borderId="39" xfId="0" applyFont="1" applyFill="1" applyBorder="1" applyAlignment="1" applyProtection="1">
      <alignment horizontal="center" vertical="center"/>
      <protection hidden="1"/>
    </xf>
    <xf numFmtId="0" fontId="12" fillId="3" borderId="6" xfId="0" applyFont="1" applyFill="1" applyBorder="1" applyAlignment="1" applyProtection="1">
      <alignment horizontal="center" vertical="center" wrapText="1"/>
      <protection hidden="1"/>
    </xf>
    <xf numFmtId="0" fontId="12" fillId="3" borderId="95" xfId="0" applyFont="1" applyFill="1" applyBorder="1" applyAlignment="1" applyProtection="1">
      <alignment horizontal="center" vertical="center" wrapText="1"/>
      <protection hidden="1"/>
    </xf>
    <xf numFmtId="0" fontId="12" fillId="3" borderId="85" xfId="0" applyFont="1" applyFill="1" applyBorder="1" applyAlignment="1" applyProtection="1">
      <alignment horizontal="center" vertical="center" wrapText="1"/>
      <protection hidden="1"/>
    </xf>
    <xf numFmtId="164" fontId="21" fillId="7" borderId="16" xfId="1" applyNumberFormat="1" applyFont="1" applyFill="1" applyBorder="1" applyAlignment="1" applyProtection="1">
      <alignment horizontal="center" vertical="center" wrapText="1"/>
      <protection hidden="1"/>
    </xf>
    <xf numFmtId="164" fontId="21" fillId="7" borderId="37" xfId="1" applyNumberFormat="1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164" fontId="13" fillId="2" borderId="0" xfId="1" applyNumberFormat="1" applyFont="1" applyFill="1" applyBorder="1" applyAlignment="1" applyProtection="1">
      <alignment horizontal="center" vertical="center" wrapText="1"/>
      <protection hidden="1"/>
    </xf>
    <xf numFmtId="0" fontId="4" fillId="2" borderId="0" xfId="0" applyNumberFormat="1" applyFont="1" applyFill="1" applyBorder="1" applyAlignment="1" applyProtection="1">
      <alignment horizontal="center" vertical="center"/>
      <protection hidden="1"/>
    </xf>
    <xf numFmtId="0" fontId="2" fillId="2" borderId="15" xfId="1" applyNumberFormat="1" applyFont="1" applyFill="1" applyBorder="1" applyAlignment="1" applyProtection="1">
      <alignment horizontal="center" vertical="center" wrapText="1"/>
      <protection hidden="1"/>
    </xf>
    <xf numFmtId="0" fontId="19" fillId="7" borderId="16" xfId="0" applyFont="1" applyFill="1" applyBorder="1" applyAlignment="1" applyProtection="1">
      <alignment horizontal="center" vertical="center" wrapText="1"/>
      <protection hidden="1"/>
    </xf>
    <xf numFmtId="0" fontId="19" fillId="7" borderId="37" xfId="0" applyFont="1" applyFill="1" applyBorder="1" applyAlignment="1" applyProtection="1">
      <alignment horizontal="center" vertical="center" wrapText="1"/>
      <protection hidden="1"/>
    </xf>
    <xf numFmtId="0" fontId="19" fillId="7" borderId="38" xfId="0" applyFont="1" applyFill="1" applyBorder="1" applyAlignment="1" applyProtection="1">
      <alignment horizontal="center" vertical="center" wrapText="1"/>
      <protection hidden="1"/>
    </xf>
    <xf numFmtId="0" fontId="19" fillId="7" borderId="7" xfId="0" applyFont="1" applyFill="1" applyBorder="1" applyAlignment="1" applyProtection="1">
      <alignment horizontal="center" vertical="center" wrapText="1"/>
      <protection hidden="1"/>
    </xf>
    <xf numFmtId="0" fontId="19" fillId="7" borderId="73" xfId="0" applyFont="1" applyFill="1" applyBorder="1" applyAlignment="1" applyProtection="1">
      <alignment horizontal="center" vertical="center" wrapText="1"/>
      <protection hidden="1"/>
    </xf>
    <xf numFmtId="0" fontId="19" fillId="7" borderId="74" xfId="0" applyFont="1" applyFill="1" applyBorder="1" applyAlignment="1" applyProtection="1">
      <alignment horizontal="center" vertical="center" wrapText="1"/>
      <protection hidden="1"/>
    </xf>
    <xf numFmtId="0" fontId="19" fillId="7" borderId="16" xfId="0" applyFont="1" applyFill="1" applyBorder="1" applyAlignment="1" applyProtection="1">
      <alignment horizontal="center"/>
      <protection hidden="1"/>
    </xf>
    <xf numFmtId="0" fontId="19" fillId="7" borderId="37" xfId="0" applyFont="1" applyFill="1" applyBorder="1" applyAlignment="1" applyProtection="1">
      <alignment horizontal="center"/>
      <protection hidden="1"/>
    </xf>
    <xf numFmtId="0" fontId="19" fillId="7" borderId="38" xfId="0" applyFont="1" applyFill="1" applyBorder="1" applyAlignment="1" applyProtection="1">
      <alignment horizontal="center"/>
      <protection hidden="1"/>
    </xf>
    <xf numFmtId="0" fontId="4" fillId="0" borderId="59" xfId="0" applyFont="1" applyFill="1" applyBorder="1" applyAlignment="1" applyProtection="1">
      <alignment horizontal="center" vertical="center"/>
      <protection hidden="1"/>
    </xf>
    <xf numFmtId="0" fontId="4" fillId="0" borderId="62" xfId="0" applyFont="1" applyFill="1" applyBorder="1" applyAlignment="1" applyProtection="1">
      <alignment horizontal="center" vertical="center"/>
      <protection hidden="1"/>
    </xf>
    <xf numFmtId="0" fontId="4" fillId="3" borderId="36" xfId="0" applyFont="1" applyFill="1" applyBorder="1" applyAlignment="1" applyProtection="1">
      <alignment horizontal="center" vertical="center" wrapText="1"/>
      <protection hidden="1"/>
    </xf>
    <xf numFmtId="0" fontId="4" fillId="3" borderId="7" xfId="0" applyFont="1" applyFill="1" applyBorder="1" applyAlignment="1" applyProtection="1">
      <alignment horizontal="center" vertical="center" wrapText="1"/>
      <protection hidden="1"/>
    </xf>
    <xf numFmtId="0" fontId="12" fillId="3" borderId="40" xfId="0" applyFont="1" applyFill="1" applyBorder="1" applyAlignment="1" applyProtection="1">
      <alignment horizontal="center" vertical="center" wrapText="1"/>
      <protection hidden="1"/>
    </xf>
    <xf numFmtId="0" fontId="12" fillId="3" borderId="65" xfId="0" applyFont="1" applyFill="1" applyBorder="1" applyAlignment="1" applyProtection="1">
      <alignment horizontal="center" vertical="center" wrapText="1"/>
      <protection hidden="1"/>
    </xf>
    <xf numFmtId="0" fontId="12" fillId="3" borderId="43" xfId="0" applyFont="1" applyFill="1" applyBorder="1" applyAlignment="1" applyProtection="1">
      <alignment horizontal="center" vertical="center" wrapText="1"/>
      <protection hidden="1"/>
    </xf>
    <xf numFmtId="0" fontId="12" fillId="3" borderId="39" xfId="0" applyFont="1" applyFill="1" applyBorder="1" applyAlignment="1" applyProtection="1">
      <alignment horizontal="center" vertical="center" wrapText="1"/>
      <protection hidden="1"/>
    </xf>
    <xf numFmtId="0" fontId="19" fillId="6" borderId="16" xfId="0" applyFont="1" applyFill="1" applyBorder="1" applyAlignment="1" applyProtection="1">
      <alignment horizontal="center" vertical="center"/>
      <protection hidden="1"/>
    </xf>
    <xf numFmtId="0" fontId="19" fillId="6" borderId="37" xfId="0" applyFont="1" applyFill="1" applyBorder="1" applyAlignment="1" applyProtection="1">
      <alignment horizontal="center" vertical="center"/>
      <protection hidden="1"/>
    </xf>
    <xf numFmtId="0" fontId="19" fillId="6" borderId="38" xfId="0" applyFont="1" applyFill="1" applyBorder="1" applyAlignment="1" applyProtection="1">
      <alignment horizontal="center" vertical="center"/>
      <protection hidden="1"/>
    </xf>
    <xf numFmtId="164" fontId="21" fillId="7" borderId="38" xfId="1" applyNumberFormat="1" applyFont="1" applyFill="1" applyBorder="1" applyAlignment="1" applyProtection="1">
      <alignment horizontal="center" vertical="center" wrapText="1"/>
      <protection hidden="1"/>
    </xf>
    <xf numFmtId="1" fontId="2" fillId="2" borderId="15" xfId="1" applyNumberFormat="1" applyFont="1" applyFill="1" applyBorder="1" applyAlignment="1" applyProtection="1">
      <alignment horizontal="center" vertical="center" wrapText="1"/>
      <protection hidden="1"/>
    </xf>
    <xf numFmtId="0" fontId="4" fillId="2" borderId="31" xfId="0" applyFont="1" applyFill="1" applyBorder="1" applyAlignment="1" applyProtection="1">
      <alignment horizontal="center" vertical="center"/>
      <protection hidden="1"/>
    </xf>
    <xf numFmtId="0" fontId="4" fillId="2" borderId="34" xfId="0" applyFont="1" applyFill="1" applyBorder="1" applyAlignment="1" applyProtection="1">
      <alignment horizontal="center" vertical="center"/>
      <protection hidden="1"/>
    </xf>
    <xf numFmtId="0" fontId="4" fillId="2" borderId="52" xfId="0" applyNumberFormat="1" applyFont="1" applyFill="1" applyBorder="1" applyAlignment="1" applyProtection="1">
      <alignment horizontal="center" vertical="center"/>
      <protection hidden="1"/>
    </xf>
    <xf numFmtId="1" fontId="4" fillId="2" borderId="51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57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4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 vertical="center" wrapText="1"/>
      <protection hidden="1"/>
    </xf>
    <xf numFmtId="0" fontId="2" fillId="2" borderId="43" xfId="0" applyFont="1" applyFill="1" applyBorder="1" applyAlignment="1" applyProtection="1">
      <alignment horizontal="center" vertical="center" wrapText="1"/>
      <protection hidden="1"/>
    </xf>
    <xf numFmtId="3" fontId="2" fillId="2" borderId="43" xfId="0" applyNumberFormat="1" applyFont="1" applyFill="1" applyBorder="1" applyAlignment="1" applyProtection="1">
      <alignment horizontal="center" vertical="center" wrapText="1"/>
      <protection hidden="1"/>
    </xf>
    <xf numFmtId="3" fontId="2" fillId="2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2" fillId="2" borderId="20" xfId="0" applyFont="1" applyFill="1" applyBorder="1" applyAlignment="1" applyProtection="1">
      <alignment horizontal="center" vertical="center" wrapText="1"/>
      <protection hidden="1"/>
    </xf>
    <xf numFmtId="0" fontId="2" fillId="2" borderId="44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29" xfId="0" applyFont="1" applyFill="1" applyBorder="1" applyAlignment="1" applyProtection="1">
      <alignment horizontal="center" vertical="center" wrapText="1"/>
      <protection hidden="1"/>
    </xf>
    <xf numFmtId="0" fontId="2" fillId="2" borderId="52" xfId="0" applyFont="1" applyFill="1" applyBorder="1" applyAlignment="1" applyProtection="1">
      <alignment horizontal="center" vertical="center" wrapText="1"/>
      <protection hidden="1"/>
    </xf>
    <xf numFmtId="3" fontId="2" fillId="2" borderId="53" xfId="0" applyNumberFormat="1" applyFont="1" applyFill="1" applyBorder="1" applyAlignment="1" applyProtection="1">
      <alignment horizontal="center" vertical="center" wrapText="1"/>
      <protection hidden="1"/>
    </xf>
    <xf numFmtId="3" fontId="2" fillId="2" borderId="7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53" xfId="0" applyFont="1" applyFill="1" applyBorder="1" applyAlignment="1" applyProtection="1">
      <alignment horizontal="center" vertical="center" wrapText="1"/>
      <protection hidden="1"/>
    </xf>
    <xf numFmtId="0" fontId="2" fillId="2" borderId="70" xfId="0" applyFont="1" applyFill="1" applyBorder="1" applyAlignment="1" applyProtection="1">
      <alignment horizontal="center" vertical="center" wrapText="1"/>
      <protection hidden="1"/>
    </xf>
    <xf numFmtId="3" fontId="2" fillId="2" borderId="31" xfId="0" applyNumberFormat="1" applyFont="1" applyFill="1" applyBorder="1" applyAlignment="1" applyProtection="1">
      <alignment horizontal="center" vertical="center" wrapText="1"/>
      <protection hidden="1"/>
    </xf>
    <xf numFmtId="3" fontId="2" fillId="2" borderId="34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46" xfId="0" applyFont="1" applyFill="1" applyBorder="1" applyAlignment="1" applyProtection="1">
      <alignment horizontal="center" vertical="center" wrapText="1"/>
      <protection hidden="1"/>
    </xf>
    <xf numFmtId="0" fontId="23" fillId="6" borderId="41" xfId="0" applyFont="1" applyFill="1" applyBorder="1" applyAlignment="1" applyProtection="1">
      <alignment horizontal="center" vertical="center" wrapText="1"/>
      <protection hidden="1"/>
    </xf>
    <xf numFmtId="0" fontId="23" fillId="6" borderId="24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left" vertical="center"/>
      <protection hidden="1"/>
    </xf>
    <xf numFmtId="0" fontId="23" fillId="6" borderId="19" xfId="0" applyFont="1" applyFill="1" applyBorder="1" applyAlignment="1" applyProtection="1">
      <alignment horizontal="center" vertical="center" wrapText="1"/>
      <protection hidden="1"/>
    </xf>
    <xf numFmtId="0" fontId="23" fillId="6" borderId="22" xfId="0" applyFont="1" applyFill="1" applyBorder="1" applyAlignment="1" applyProtection="1">
      <alignment horizontal="center" vertical="center" wrapText="1"/>
      <protection hidden="1"/>
    </xf>
    <xf numFmtId="0" fontId="23" fillId="6" borderId="23" xfId="0" applyFont="1" applyFill="1" applyBorder="1" applyAlignment="1" applyProtection="1">
      <alignment horizontal="center" vertical="center" wrapText="1"/>
      <protection hidden="1"/>
    </xf>
    <xf numFmtId="0" fontId="19" fillId="6" borderId="16" xfId="0" applyFont="1" applyFill="1" applyBorder="1" applyAlignment="1" applyProtection="1">
      <alignment horizontal="center" vertical="center" wrapText="1"/>
      <protection hidden="1"/>
    </xf>
    <xf numFmtId="0" fontId="19" fillId="6" borderId="37" xfId="0" applyFont="1" applyFill="1" applyBorder="1" applyAlignment="1" applyProtection="1">
      <alignment horizontal="center" vertical="center" wrapText="1"/>
      <protection hidden="1"/>
    </xf>
    <xf numFmtId="0" fontId="16" fillId="3" borderId="41" xfId="0" applyFont="1" applyFill="1" applyBorder="1" applyAlignment="1" applyProtection="1">
      <alignment horizontal="center" wrapText="1"/>
      <protection hidden="1"/>
    </xf>
    <xf numFmtId="0" fontId="16" fillId="3" borderId="22" xfId="0" applyFont="1" applyFill="1" applyBorder="1" applyAlignment="1" applyProtection="1">
      <alignment horizontal="center" wrapText="1"/>
      <protection hidden="1"/>
    </xf>
    <xf numFmtId="3" fontId="2" fillId="2" borderId="33" xfId="0" applyNumberFormat="1" applyFont="1" applyFill="1" applyBorder="1" applyAlignment="1" applyProtection="1">
      <alignment horizontal="center" vertical="center" wrapText="1"/>
      <protection hidden="1"/>
    </xf>
    <xf numFmtId="3" fontId="2" fillId="2" borderId="46" xfId="0" applyNumberFormat="1" applyFont="1" applyFill="1" applyBorder="1" applyAlignment="1" applyProtection="1">
      <alignment horizontal="center" vertical="center" wrapText="1"/>
      <protection hidden="1"/>
    </xf>
    <xf numFmtId="3" fontId="2" fillId="2" borderId="52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66" xfId="0" applyFont="1" applyFill="1" applyBorder="1" applyAlignment="1" applyProtection="1">
      <alignment horizontal="center" vertical="center" wrapText="1"/>
      <protection hidden="1"/>
    </xf>
    <xf numFmtId="3" fontId="2" fillId="2" borderId="45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2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13" xfId="0" applyFont="1" applyFill="1" applyBorder="1" applyAlignment="1" applyProtection="1">
      <alignment horizontal="center" vertical="center" wrapText="1"/>
      <protection hidden="1"/>
    </xf>
    <xf numFmtId="0" fontId="4" fillId="2" borderId="10" xfId="0" applyFont="1" applyFill="1" applyBorder="1" applyAlignment="1" applyProtection="1">
      <alignment horizontal="center" vertical="center"/>
      <protection hidden="1"/>
    </xf>
    <xf numFmtId="0" fontId="4" fillId="2" borderId="15" xfId="0" applyFont="1" applyFill="1" applyBorder="1" applyAlignment="1" applyProtection="1">
      <alignment horizontal="center" vertical="center"/>
      <protection hidden="1"/>
    </xf>
    <xf numFmtId="0" fontId="19" fillId="7" borderId="25" xfId="0" applyFont="1" applyFill="1" applyBorder="1" applyAlignment="1" applyProtection="1">
      <alignment horizontal="center" vertical="center" wrapText="1"/>
      <protection hidden="1"/>
    </xf>
    <xf numFmtId="0" fontId="19" fillId="7" borderId="17" xfId="0" applyFont="1" applyFill="1" applyBorder="1" applyAlignment="1" applyProtection="1">
      <alignment horizontal="center" vertical="center" wrapText="1"/>
      <protection hidden="1"/>
    </xf>
    <xf numFmtId="0" fontId="19" fillId="7" borderId="27" xfId="0" applyFont="1" applyFill="1" applyBorder="1" applyAlignment="1" applyProtection="1">
      <alignment horizontal="center" vertical="center" wrapText="1"/>
      <protection hidden="1"/>
    </xf>
    <xf numFmtId="0" fontId="4" fillId="2" borderId="52" xfId="0" applyFont="1" applyFill="1" applyBorder="1" applyAlignment="1" applyProtection="1">
      <alignment horizontal="center" vertical="center" wrapText="1"/>
      <protection hidden="1"/>
    </xf>
    <xf numFmtId="0" fontId="4" fillId="2" borderId="29" xfId="0" applyFont="1" applyFill="1" applyBorder="1" applyAlignment="1" applyProtection="1">
      <alignment horizontal="center" vertical="center" wrapText="1"/>
      <protection hidden="1"/>
    </xf>
    <xf numFmtId="0" fontId="4" fillId="2" borderId="31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34" xfId="0" applyFont="1" applyFill="1" applyBorder="1" applyAlignment="1" applyProtection="1">
      <alignment horizontal="center" vertical="center" wrapText="1"/>
      <protection hidden="1"/>
    </xf>
    <xf numFmtId="0" fontId="2" fillId="2" borderId="9" xfId="0" applyFont="1" applyFill="1" applyBorder="1" applyAlignment="1" applyProtection="1">
      <alignment horizontal="center" vertical="center"/>
      <protection hidden="1"/>
    </xf>
    <xf numFmtId="0" fontId="2" fillId="2" borderId="14" xfId="0" applyFont="1" applyFill="1" applyBorder="1" applyAlignment="1" applyProtection="1">
      <alignment horizontal="center" vertical="center"/>
      <protection hidden="1"/>
    </xf>
    <xf numFmtId="0" fontId="16" fillId="3" borderId="19" xfId="0" applyFont="1" applyFill="1" applyBorder="1" applyAlignment="1" applyProtection="1">
      <alignment horizontal="center" wrapText="1"/>
      <protection hidden="1"/>
    </xf>
    <xf numFmtId="0" fontId="16" fillId="3" borderId="24" xfId="0" applyFont="1" applyFill="1" applyBorder="1" applyAlignment="1" applyProtection="1">
      <alignment horizontal="center" wrapText="1"/>
      <protection hidden="1"/>
    </xf>
    <xf numFmtId="0" fontId="19" fillId="7" borderId="36" xfId="0" applyFont="1" applyFill="1" applyBorder="1" applyAlignment="1" applyProtection="1">
      <alignment horizontal="center" vertical="center" wrapText="1"/>
      <protection hidden="1"/>
    </xf>
    <xf numFmtId="0" fontId="19" fillId="7" borderId="35" xfId="0" applyFont="1" applyFill="1" applyBorder="1" applyAlignment="1" applyProtection="1">
      <alignment horizontal="center" vertical="center" wrapText="1"/>
      <protection hidden="1"/>
    </xf>
    <xf numFmtId="0" fontId="7" fillId="2" borderId="5" xfId="0" applyFont="1" applyFill="1" applyBorder="1" applyAlignment="1" applyProtection="1">
      <alignment horizontal="center" vertical="center" wrapText="1"/>
      <protection hidden="1"/>
    </xf>
    <xf numFmtId="0" fontId="7" fillId="2" borderId="14" xfId="0" applyFont="1" applyFill="1" applyBorder="1" applyAlignment="1" applyProtection="1">
      <alignment horizontal="center" vertical="center" wrapText="1"/>
      <protection hidden="1"/>
    </xf>
    <xf numFmtId="0" fontId="14" fillId="2" borderId="15" xfId="0" applyFont="1" applyFill="1" applyBorder="1" applyAlignment="1" applyProtection="1">
      <alignment horizontal="center" vertical="center" wrapText="1"/>
      <protection hidden="1"/>
    </xf>
    <xf numFmtId="3" fontId="7" fillId="2" borderId="5" xfId="0" applyNumberFormat="1" applyFont="1" applyFill="1" applyBorder="1" applyAlignment="1" applyProtection="1">
      <alignment horizontal="center" vertical="center" wrapText="1"/>
      <protection hidden="1"/>
    </xf>
    <xf numFmtId="3" fontId="7" fillId="2" borderId="14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16" xfId="0" applyFont="1" applyFill="1" applyBorder="1" applyAlignment="1" applyProtection="1">
      <alignment horizontal="center" wrapText="1"/>
      <protection hidden="1"/>
    </xf>
    <xf numFmtId="0" fontId="4" fillId="3" borderId="37" xfId="0" applyFont="1" applyFill="1" applyBorder="1" applyAlignment="1" applyProtection="1">
      <alignment horizontal="center" wrapText="1"/>
      <protection hidden="1"/>
    </xf>
    <xf numFmtId="0" fontId="4" fillId="3" borderId="38" xfId="0" applyFont="1" applyFill="1" applyBorder="1" applyAlignment="1" applyProtection="1">
      <alignment horizontal="center" wrapText="1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4" fillId="2" borderId="43" xfId="0" applyFont="1" applyFill="1" applyBorder="1" applyAlignment="1" applyProtection="1">
      <alignment horizontal="center" vertical="center" wrapText="1"/>
      <protection hidden="1"/>
    </xf>
    <xf numFmtId="0" fontId="4" fillId="2" borderId="65" xfId="0" applyFont="1" applyFill="1" applyBorder="1" applyAlignment="1" applyProtection="1">
      <alignment horizontal="center" vertical="center" wrapText="1"/>
      <protection hidden="1"/>
    </xf>
    <xf numFmtId="0" fontId="7" fillId="2" borderId="8" xfId="0" applyFont="1" applyFill="1" applyBorder="1" applyAlignment="1" applyProtection="1">
      <alignment horizontal="center" vertical="center" wrapText="1"/>
      <protection hidden="1"/>
    </xf>
    <xf numFmtId="3" fontId="14" fillId="2" borderId="15" xfId="0" applyNumberFormat="1" applyFont="1" applyFill="1" applyBorder="1" applyAlignment="1" applyProtection="1">
      <alignment horizontal="center" vertical="center" wrapText="1"/>
      <protection hidden="1"/>
    </xf>
    <xf numFmtId="0" fontId="14" fillId="2" borderId="11" xfId="0" applyFont="1" applyFill="1" applyBorder="1" applyAlignment="1" applyProtection="1">
      <alignment horizontal="center" vertical="center" wrapText="1"/>
      <protection hidden="1"/>
    </xf>
    <xf numFmtId="3" fontId="2" fillId="2" borderId="40" xfId="0" applyNumberFormat="1" applyFont="1" applyFill="1" applyBorder="1" applyAlignment="1" applyProtection="1">
      <alignment horizontal="center" vertical="center" wrapText="1"/>
      <protection hidden="1"/>
    </xf>
    <xf numFmtId="3" fontId="2" fillId="2" borderId="70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19" fillId="6" borderId="22" xfId="0" applyFont="1" applyFill="1" applyBorder="1" applyAlignment="1" applyProtection="1">
      <alignment horizontal="center" vertical="center" wrapText="1"/>
      <protection hidden="1"/>
    </xf>
    <xf numFmtId="0" fontId="19" fillId="7" borderId="26" xfId="0" applyFont="1" applyFill="1" applyBorder="1" applyAlignment="1" applyProtection="1">
      <alignment horizontal="center" vertical="center" wrapText="1"/>
      <protection hidden="1"/>
    </xf>
    <xf numFmtId="0" fontId="7" fillId="2" borderId="13" xfId="0" applyFont="1" applyFill="1" applyBorder="1" applyAlignment="1" applyProtection="1">
      <alignment horizontal="center" vertical="center" wrapText="1"/>
      <protection hidden="1"/>
    </xf>
    <xf numFmtId="0" fontId="2" fillId="2" borderId="143" xfId="0" applyFont="1" applyFill="1" applyBorder="1" applyAlignment="1" applyProtection="1">
      <alignment horizontal="center"/>
      <protection hidden="1"/>
    </xf>
    <xf numFmtId="0" fontId="2" fillId="2" borderId="148" xfId="0" applyFont="1" applyFill="1" applyBorder="1" applyAlignment="1" applyProtection="1">
      <alignment horizontal="center"/>
      <protection hidden="1"/>
    </xf>
    <xf numFmtId="0" fontId="12" fillId="3" borderId="24" xfId="0" applyFont="1" applyFill="1" applyBorder="1" applyAlignment="1" applyProtection="1">
      <alignment horizontal="center" vertical="center" wrapText="1"/>
      <protection hidden="1"/>
    </xf>
    <xf numFmtId="0" fontId="12" fillId="3" borderId="38" xfId="0" applyFont="1" applyFill="1" applyBorder="1" applyAlignment="1" applyProtection="1">
      <alignment horizontal="center" vertical="center" wrapText="1"/>
      <protection hidden="1"/>
    </xf>
    <xf numFmtId="0" fontId="4" fillId="2" borderId="27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76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55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75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30" xfId="0" applyFont="1" applyFill="1" applyBorder="1" applyAlignment="1" applyProtection="1">
      <alignment horizontal="center"/>
      <protection hidden="1"/>
    </xf>
    <xf numFmtId="0" fontId="2" fillId="2" borderId="32" xfId="0" applyFont="1" applyFill="1" applyBorder="1" applyAlignment="1" applyProtection="1">
      <alignment horizontal="center"/>
      <protection hidden="1"/>
    </xf>
    <xf numFmtId="0" fontId="19" fillId="6" borderId="24" xfId="1" applyNumberFormat="1" applyFont="1" applyFill="1" applyBorder="1" applyAlignment="1" applyProtection="1">
      <alignment horizontal="center" vertical="center"/>
      <protection hidden="1"/>
    </xf>
    <xf numFmtId="0" fontId="19" fillId="6" borderId="38" xfId="1" applyNumberFormat="1" applyFont="1" applyFill="1" applyBorder="1" applyAlignment="1" applyProtection="1">
      <alignment horizontal="center" vertical="center"/>
      <protection hidden="1"/>
    </xf>
    <xf numFmtId="0" fontId="2" fillId="2" borderId="87" xfId="0" applyNumberFormat="1" applyFont="1" applyFill="1" applyBorder="1" applyAlignment="1" applyProtection="1">
      <alignment horizontal="center" vertical="center"/>
      <protection hidden="1"/>
    </xf>
    <xf numFmtId="0" fontId="2" fillId="2" borderId="100" xfId="0" applyFont="1" applyFill="1" applyBorder="1" applyAlignment="1" applyProtection="1">
      <alignment horizontal="center"/>
      <protection hidden="1"/>
    </xf>
    <xf numFmtId="0" fontId="2" fillId="2" borderId="130" xfId="0" applyFont="1" applyFill="1" applyBorder="1" applyAlignment="1" applyProtection="1">
      <alignment horizontal="center"/>
      <protection hidden="1"/>
    </xf>
    <xf numFmtId="0" fontId="2" fillId="2" borderId="28" xfId="0" applyFont="1" applyFill="1" applyBorder="1" applyAlignment="1" applyProtection="1">
      <alignment horizontal="center"/>
      <protection hidden="1"/>
    </xf>
    <xf numFmtId="0" fontId="19" fillId="7" borderId="51" xfId="0" applyFont="1" applyFill="1" applyBorder="1" applyAlignment="1" applyProtection="1">
      <alignment horizontal="center" vertical="center" wrapText="1"/>
      <protection hidden="1"/>
    </xf>
    <xf numFmtId="0" fontId="19" fillId="7" borderId="60" xfId="0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horizontal="center" wrapText="1"/>
      <protection hidden="1"/>
    </xf>
    <xf numFmtId="0" fontId="4" fillId="2" borderId="14" xfId="0" applyFont="1" applyFill="1" applyBorder="1" applyAlignment="1" applyProtection="1">
      <alignment horizontal="center" vertical="center" wrapText="1"/>
      <protection hidden="1"/>
    </xf>
    <xf numFmtId="0" fontId="4" fillId="2" borderId="54" xfId="0" applyFont="1" applyFill="1" applyBorder="1" applyAlignment="1" applyProtection="1">
      <alignment horizontal="center" vertical="center" wrapText="1"/>
      <protection hidden="1"/>
    </xf>
    <xf numFmtId="0" fontId="4" fillId="2" borderId="55" xfId="0" applyFont="1" applyFill="1" applyBorder="1" applyAlignment="1" applyProtection="1">
      <alignment horizontal="center" vertical="center" wrapText="1"/>
      <protection hidden="1"/>
    </xf>
    <xf numFmtId="0" fontId="18" fillId="4" borderId="88" xfId="0" applyFont="1" applyFill="1" applyBorder="1" applyAlignment="1">
      <alignment horizontal="center" vertical="center"/>
    </xf>
    <xf numFmtId="0" fontId="2" fillId="2" borderId="112" xfId="0" applyFont="1" applyFill="1" applyBorder="1"/>
    <xf numFmtId="0" fontId="18" fillId="2" borderId="88" xfId="0" applyFont="1" applyFill="1" applyBorder="1" applyAlignment="1">
      <alignment horizontal="center" vertical="center"/>
    </xf>
    <xf numFmtId="0" fontId="18" fillId="2" borderId="79" xfId="0" applyFont="1" applyFill="1" applyBorder="1" applyAlignment="1">
      <alignment horizontal="center"/>
    </xf>
    <xf numFmtId="0" fontId="2" fillId="2" borderId="113" xfId="0" applyFont="1" applyFill="1" applyBorder="1"/>
    <xf numFmtId="0" fontId="23" fillId="7" borderId="16" xfId="0" applyFont="1" applyFill="1" applyBorder="1" applyAlignment="1" applyProtection="1">
      <alignment horizontal="center" vertical="center" wrapText="1"/>
      <protection hidden="1"/>
    </xf>
    <xf numFmtId="0" fontId="23" fillId="7" borderId="37" xfId="0" applyFont="1" applyFill="1" applyBorder="1" applyAlignment="1" applyProtection="1">
      <alignment horizontal="center" vertical="center" wrapText="1"/>
      <protection hidden="1"/>
    </xf>
    <xf numFmtId="0" fontId="23" fillId="7" borderId="38" xfId="0" applyFont="1" applyFill="1" applyBorder="1" applyAlignment="1" applyProtection="1">
      <alignment horizontal="center" vertical="center" wrapText="1"/>
      <protection hidden="1"/>
    </xf>
    <xf numFmtId="0" fontId="2" fillId="2" borderId="85" xfId="0" applyNumberFormat="1" applyFont="1" applyFill="1" applyBorder="1" applyAlignment="1" applyProtection="1">
      <alignment horizontal="center" vertical="center"/>
      <protection hidden="1"/>
    </xf>
    <xf numFmtId="0" fontId="18" fillId="4" borderId="79" xfId="0" applyFont="1" applyFill="1" applyBorder="1" applyAlignment="1">
      <alignment horizontal="center"/>
    </xf>
    <xf numFmtId="0" fontId="23" fillId="7" borderId="23" xfId="0" applyFont="1" applyFill="1" applyBorder="1" applyAlignment="1" applyProtection="1">
      <alignment horizontal="center" vertical="center" wrapText="1"/>
      <protection hidden="1"/>
    </xf>
    <xf numFmtId="0" fontId="23" fillId="7" borderId="17" xfId="0" applyFont="1" applyFill="1" applyBorder="1" applyAlignment="1" applyProtection="1">
      <alignment horizontal="center" vertical="center" wrapText="1"/>
      <protection hidden="1"/>
    </xf>
    <xf numFmtId="0" fontId="23" fillId="7" borderId="26" xfId="0" applyFont="1" applyFill="1" applyBorder="1" applyAlignment="1" applyProtection="1">
      <alignment horizontal="center" vertical="center" wrapText="1"/>
      <protection hidden="1"/>
    </xf>
    <xf numFmtId="0" fontId="2" fillId="2" borderId="127" xfId="0" applyNumberFormat="1" applyFont="1" applyFill="1" applyBorder="1" applyAlignment="1" applyProtection="1">
      <alignment horizontal="center" vertical="center"/>
      <protection hidden="1"/>
    </xf>
    <xf numFmtId="0" fontId="2" fillId="2" borderId="147" xfId="0" applyNumberFormat="1" applyFont="1" applyFill="1" applyBorder="1" applyAlignment="1" applyProtection="1">
      <alignment horizontal="center" vertical="center"/>
      <protection hidden="1"/>
    </xf>
    <xf numFmtId="0" fontId="23" fillId="6" borderId="37" xfId="0" applyFont="1" applyFill="1" applyBorder="1" applyAlignment="1" applyProtection="1">
      <alignment horizontal="center" vertical="center" wrapText="1"/>
      <protection hidden="1"/>
    </xf>
    <xf numFmtId="0" fontId="2" fillId="2" borderId="84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85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43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87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30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32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13" xfId="0" applyFont="1" applyFill="1" applyBorder="1" applyAlignment="1" applyProtection="1">
      <alignment horizontal="center" wrapText="1"/>
      <protection hidden="1"/>
    </xf>
    <xf numFmtId="0" fontId="2" fillId="2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82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93" xfId="0" applyNumberFormat="1" applyFont="1" applyFill="1" applyBorder="1" applyAlignment="1" applyProtection="1">
      <alignment horizontal="center" vertical="center" wrapText="1"/>
      <protection hidden="1"/>
    </xf>
    <xf numFmtId="0" fontId="23" fillId="6" borderId="38" xfId="0" applyFont="1" applyFill="1" applyBorder="1" applyAlignment="1" applyProtection="1">
      <alignment horizontal="center" vertical="center" wrapText="1"/>
      <protection hidden="1"/>
    </xf>
    <xf numFmtId="0" fontId="2" fillId="2" borderId="92" xfId="0" applyNumberFormat="1" applyFont="1" applyFill="1" applyBorder="1" applyAlignment="1" applyProtection="1">
      <alignment horizontal="center" vertical="center" wrapText="1"/>
      <protection hidden="1"/>
    </xf>
    <xf numFmtId="0" fontId="23" fillId="6" borderId="16" xfId="0" applyFont="1" applyFill="1" applyBorder="1" applyAlignment="1" applyProtection="1">
      <alignment horizontal="center" vertical="center" wrapText="1"/>
      <protection hidden="1"/>
    </xf>
    <xf numFmtId="0" fontId="2" fillId="3" borderId="31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29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72" xfId="0" applyFont="1" applyFill="1" applyBorder="1" applyAlignment="1" applyProtection="1">
      <alignment horizontal="left" vertical="center" wrapText="1"/>
      <protection hidden="1"/>
    </xf>
    <xf numFmtId="0" fontId="4" fillId="2" borderId="63" xfId="0" applyFont="1" applyFill="1" applyBorder="1" applyAlignment="1" applyProtection="1">
      <alignment horizontal="left" vertical="center" wrapText="1"/>
      <protection hidden="1"/>
    </xf>
    <xf numFmtId="0" fontId="4" fillId="2" borderId="25" xfId="0" applyFont="1" applyFill="1" applyBorder="1" applyAlignment="1" applyProtection="1">
      <alignment horizontal="left" vertical="center" wrapText="1"/>
      <protection hidden="1"/>
    </xf>
    <xf numFmtId="0" fontId="4" fillId="2" borderId="53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66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wrapText="1"/>
      <protection hidden="1"/>
    </xf>
    <xf numFmtId="0" fontId="2" fillId="2" borderId="43" xfId="0" applyFont="1" applyFill="1" applyBorder="1" applyAlignment="1" applyProtection="1">
      <alignment horizontal="center" wrapText="1"/>
      <protection hidden="1"/>
    </xf>
    <xf numFmtId="0" fontId="4" fillId="2" borderId="30" xfId="0" applyFont="1" applyFill="1" applyBorder="1" applyAlignment="1" applyProtection="1">
      <alignment horizontal="center" vertical="center" wrapText="1"/>
      <protection hidden="1"/>
    </xf>
    <xf numFmtId="0" fontId="4" fillId="3" borderId="54" xfId="0" applyFont="1" applyFill="1" applyBorder="1" applyAlignment="1" applyProtection="1">
      <alignment horizontal="center" vertical="center" wrapText="1"/>
      <protection hidden="1"/>
    </xf>
    <xf numFmtId="0" fontId="4" fillId="3" borderId="55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/>
      <protection hidden="1"/>
    </xf>
    <xf numFmtId="0" fontId="2" fillId="2" borderId="5" xfId="0" applyFont="1" applyFill="1" applyBorder="1" applyAlignment="1" applyProtection="1">
      <alignment horizontal="center"/>
      <protection hidden="1"/>
    </xf>
    <xf numFmtId="0" fontId="2" fillId="2" borderId="9" xfId="0" applyFont="1" applyFill="1" applyBorder="1" applyAlignment="1" applyProtection="1">
      <alignment horizontal="center"/>
      <protection hidden="1"/>
    </xf>
    <xf numFmtId="0" fontId="2" fillId="2" borderId="14" xfId="0" applyFont="1" applyFill="1" applyBorder="1" applyAlignment="1" applyProtection="1">
      <alignment horizontal="center"/>
      <protection hidden="1"/>
    </xf>
    <xf numFmtId="0" fontId="4" fillId="2" borderId="31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34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71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53" xfId="0" applyFont="1" applyFill="1" applyBorder="1" applyAlignment="1" applyProtection="1">
      <alignment horizontal="center" vertical="center" wrapText="1"/>
      <protection hidden="1"/>
    </xf>
    <xf numFmtId="0" fontId="4" fillId="2" borderId="66" xfId="0" applyFont="1" applyFill="1" applyBorder="1" applyAlignment="1" applyProtection="1">
      <alignment horizontal="center" vertical="center" wrapText="1"/>
      <protection hidden="1"/>
    </xf>
    <xf numFmtId="0" fontId="4" fillId="2" borderId="150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51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56" xfId="0" applyFont="1" applyFill="1" applyBorder="1" applyAlignment="1" applyProtection="1">
      <alignment horizontal="center" vertical="center" wrapText="1"/>
      <protection hidden="1"/>
    </xf>
    <xf numFmtId="0" fontId="19" fillId="6" borderId="77" xfId="0" applyFont="1" applyFill="1" applyBorder="1" applyAlignment="1" applyProtection="1">
      <alignment horizontal="center" vertical="center"/>
      <protection hidden="1"/>
    </xf>
    <xf numFmtId="0" fontId="19" fillId="6" borderId="78" xfId="0" applyFont="1" applyFill="1" applyBorder="1" applyAlignment="1" applyProtection="1">
      <alignment horizontal="center" vertical="center"/>
      <protection hidden="1"/>
    </xf>
    <xf numFmtId="0" fontId="23" fillId="6" borderId="36" xfId="0" applyFont="1" applyFill="1" applyBorder="1" applyAlignment="1" applyProtection="1">
      <alignment horizontal="center" vertical="center" wrapText="1"/>
      <protection hidden="1"/>
    </xf>
    <xf numFmtId="0" fontId="23" fillId="6" borderId="35" xfId="0" applyFont="1" applyFill="1" applyBorder="1" applyAlignment="1" applyProtection="1">
      <alignment horizontal="center" vertical="center" wrapText="1"/>
      <protection hidden="1"/>
    </xf>
    <xf numFmtId="0" fontId="23" fillId="6" borderId="7" xfId="0" applyFont="1" applyFill="1" applyBorder="1" applyAlignment="1" applyProtection="1">
      <alignment horizontal="center" vertical="center" wrapText="1"/>
      <protection hidden="1"/>
    </xf>
    <xf numFmtId="0" fontId="23" fillId="6" borderId="74" xfId="0" applyFont="1" applyFill="1" applyBorder="1" applyAlignment="1" applyProtection="1">
      <alignment horizontal="center" vertical="center" wrapText="1"/>
      <protection hidden="1"/>
    </xf>
    <xf numFmtId="0" fontId="2" fillId="2" borderId="27" xfId="0" applyFont="1" applyFill="1" applyBorder="1" applyAlignment="1" applyProtection="1">
      <alignment horizontal="center" vertical="center" wrapText="1"/>
      <protection hidden="1"/>
    </xf>
    <xf numFmtId="0" fontId="2" fillId="2" borderId="76" xfId="0" applyFont="1" applyFill="1" applyBorder="1" applyAlignment="1" applyProtection="1">
      <alignment horizontal="center" vertical="center" wrapText="1"/>
      <protection hidden="1"/>
    </xf>
    <xf numFmtId="0" fontId="2" fillId="2" borderId="58" xfId="0" applyFont="1" applyFill="1" applyBorder="1" applyAlignment="1" applyProtection="1">
      <alignment horizontal="center" vertical="center" wrapText="1"/>
      <protection hidden="1"/>
    </xf>
    <xf numFmtId="0" fontId="2" fillId="2" borderId="57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left" vertical="center" wrapText="1"/>
      <protection hidden="1"/>
    </xf>
    <xf numFmtId="0" fontId="2" fillId="2" borderId="9" xfId="0" applyFont="1" applyFill="1" applyBorder="1" applyAlignment="1" applyProtection="1">
      <alignment horizontal="left" vertical="center" wrapText="1"/>
      <protection hidden="1"/>
    </xf>
    <xf numFmtId="0" fontId="2" fillId="2" borderId="10" xfId="0" applyFont="1" applyFill="1" applyBorder="1" applyAlignment="1" applyProtection="1">
      <alignment horizontal="left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14" xfId="0" applyFont="1" applyFill="1" applyBorder="1" applyAlignment="1" applyProtection="1">
      <alignment horizontal="center" vertical="center" wrapText="1"/>
      <protection hidden="1"/>
    </xf>
    <xf numFmtId="0" fontId="2" fillId="2" borderId="31" xfId="0" applyFont="1" applyFill="1" applyBorder="1" applyAlignment="1" applyProtection="1">
      <alignment horizontal="center" vertical="center" wrapText="1"/>
      <protection hidden="1"/>
    </xf>
    <xf numFmtId="0" fontId="2" fillId="2" borderId="53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66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3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71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34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43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39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63" xfId="0" applyFont="1" applyFill="1" applyBorder="1" applyAlignment="1" applyProtection="1">
      <alignment horizontal="center" vertical="center"/>
      <protection hidden="1"/>
    </xf>
    <xf numFmtId="0" fontId="4" fillId="2" borderId="54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horizontal="center" vertical="center" wrapText="1"/>
      <protection hidden="1"/>
    </xf>
    <xf numFmtId="0" fontId="2" fillId="2" borderId="58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57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55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75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65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Alignment="1" applyProtection="1">
      <alignment horizontal="left"/>
      <protection hidden="1"/>
    </xf>
    <xf numFmtId="0" fontId="19" fillId="7" borderId="16" xfId="0" applyFont="1" applyFill="1" applyBorder="1" applyAlignment="1" applyProtection="1">
      <alignment horizontal="center" vertical="center"/>
      <protection hidden="1"/>
    </xf>
    <xf numFmtId="0" fontId="19" fillId="7" borderId="37" xfId="0" applyFont="1" applyFill="1" applyBorder="1" applyAlignment="1" applyProtection="1">
      <alignment horizontal="center" vertical="center"/>
      <protection hidden="1"/>
    </xf>
    <xf numFmtId="0" fontId="19" fillId="7" borderId="38" xfId="0" applyFont="1" applyFill="1" applyBorder="1" applyAlignment="1" applyProtection="1">
      <alignment horizontal="center" vertical="center"/>
      <protection hidden="1"/>
    </xf>
    <xf numFmtId="0" fontId="18" fillId="4" borderId="90" xfId="0" applyFont="1" applyFill="1" applyBorder="1" applyAlignment="1">
      <alignment horizontal="center"/>
    </xf>
    <xf numFmtId="0" fontId="2" fillId="2" borderId="114" xfId="0" applyFont="1" applyFill="1" applyBorder="1"/>
    <xf numFmtId="0" fontId="2" fillId="2" borderId="31" xfId="0" applyFont="1" applyFill="1" applyBorder="1" applyAlignment="1" applyProtection="1">
      <alignment horizontal="center"/>
      <protection hidden="1"/>
    </xf>
    <xf numFmtId="0" fontId="2" fillId="2" borderId="29" xfId="0" applyFont="1" applyFill="1" applyBorder="1" applyAlignment="1" applyProtection="1">
      <alignment horizontal="center"/>
      <protection hidden="1"/>
    </xf>
    <xf numFmtId="0" fontId="2" fillId="2" borderId="34" xfId="0" applyFont="1" applyFill="1" applyBorder="1" applyAlignment="1" applyProtection="1">
      <alignment horizontal="center"/>
      <protection hidden="1"/>
    </xf>
    <xf numFmtId="0" fontId="18" fillId="2" borderId="115" xfId="0" applyFont="1" applyFill="1" applyBorder="1" applyAlignment="1">
      <alignment horizontal="center"/>
    </xf>
    <xf numFmtId="0" fontId="2" fillId="2" borderId="116" xfId="0" applyFont="1" applyFill="1" applyBorder="1"/>
    <xf numFmtId="0" fontId="2" fillId="2" borderId="53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71" xfId="0" applyFont="1" applyFill="1" applyBorder="1" applyAlignment="1" applyProtection="1">
      <alignment horizontal="center"/>
      <protection hidden="1"/>
    </xf>
    <xf numFmtId="0" fontId="18" fillId="2" borderId="111" xfId="0" applyFont="1" applyFill="1" applyBorder="1" applyAlignment="1">
      <alignment horizontal="center"/>
    </xf>
    <xf numFmtId="0" fontId="2" fillId="2" borderId="117" xfId="0" applyFont="1" applyFill="1" applyBorder="1"/>
    <xf numFmtId="0" fontId="18" fillId="2" borderId="90" xfId="0" applyFont="1" applyFill="1" applyBorder="1" applyAlignment="1">
      <alignment horizontal="center"/>
    </xf>
    <xf numFmtId="0" fontId="21" fillId="6" borderId="6" xfId="0" applyFont="1" applyFill="1" applyBorder="1" applyAlignment="1" applyProtection="1">
      <alignment horizontal="center" vertical="center"/>
      <protection hidden="1"/>
    </xf>
    <xf numFmtId="0" fontId="21" fillId="6" borderId="3" xfId="0" applyFont="1" applyFill="1" applyBorder="1" applyAlignment="1" applyProtection="1">
      <alignment horizontal="center" vertical="center"/>
      <protection hidden="1"/>
    </xf>
    <xf numFmtId="0" fontId="21" fillId="6" borderId="4" xfId="0" applyFont="1" applyFill="1" applyBorder="1" applyAlignment="1" applyProtection="1">
      <alignment horizontal="center" vertical="center"/>
      <protection hidden="1"/>
    </xf>
    <xf numFmtId="0" fontId="20" fillId="6" borderId="28" xfId="0" applyFont="1" applyFill="1" applyBorder="1" applyAlignment="1" applyProtection="1">
      <alignment horizontal="center"/>
      <protection hidden="1"/>
    </xf>
    <xf numFmtId="0" fontId="20" fillId="6" borderId="14" xfId="0" applyFont="1" applyFill="1" applyBorder="1" applyAlignment="1" applyProtection="1">
      <alignment horizontal="center"/>
      <protection hidden="1"/>
    </xf>
    <xf numFmtId="0" fontId="20" fillId="6" borderId="30" xfId="0" applyFont="1" applyFill="1" applyBorder="1" applyAlignment="1" applyProtection="1">
      <alignment horizontal="center"/>
      <protection hidden="1"/>
    </xf>
    <xf numFmtId="0" fontId="21" fillId="6" borderId="65" xfId="0" applyFont="1" applyFill="1" applyBorder="1" applyAlignment="1" applyProtection="1">
      <alignment horizontal="center"/>
      <protection hidden="1"/>
    </xf>
    <xf numFmtId="0" fontId="21" fillId="6" borderId="5" xfId="0" applyFont="1" applyFill="1" applyBorder="1" applyAlignment="1" applyProtection="1">
      <alignment horizontal="center"/>
      <protection hidden="1"/>
    </xf>
    <xf numFmtId="0" fontId="21" fillId="6" borderId="43" xfId="0" applyFont="1" applyFill="1" applyBorder="1" applyAlignment="1" applyProtection="1">
      <alignment horizontal="center"/>
      <protection hidden="1"/>
    </xf>
    <xf numFmtId="0" fontId="21" fillId="6" borderId="2" xfId="0" applyFont="1" applyFill="1" applyBorder="1" applyAlignment="1" applyProtection="1">
      <alignment horizontal="center" vertical="center" wrapText="1"/>
      <protection hidden="1"/>
    </xf>
    <xf numFmtId="0" fontId="21" fillId="6" borderId="1" xfId="0" applyFont="1" applyFill="1" applyBorder="1" applyAlignment="1" applyProtection="1">
      <alignment horizontal="center" vertical="center" wrapText="1"/>
      <protection hidden="1"/>
    </xf>
    <xf numFmtId="0" fontId="21" fillId="6" borderId="50" xfId="0" applyFont="1" applyFill="1" applyBorder="1" applyAlignment="1" applyProtection="1">
      <alignment horizontal="center" vertical="center" wrapText="1"/>
      <protection hidden="1"/>
    </xf>
    <xf numFmtId="0" fontId="19" fillId="7" borderId="36" xfId="0" applyFont="1" applyFill="1" applyBorder="1" applyAlignment="1" applyProtection="1">
      <alignment horizontal="center" vertical="center"/>
      <protection hidden="1"/>
    </xf>
    <xf numFmtId="0" fontId="19" fillId="7" borderId="94" xfId="0" applyFont="1" applyFill="1" applyBorder="1" applyAlignment="1" applyProtection="1">
      <alignment horizontal="center" vertical="center"/>
      <protection hidden="1"/>
    </xf>
    <xf numFmtId="0" fontId="19" fillId="7" borderId="35" xfId="0" applyFont="1" applyFill="1" applyBorder="1" applyAlignment="1" applyProtection="1">
      <alignment horizontal="center" vertical="center"/>
      <protection hidden="1"/>
    </xf>
    <xf numFmtId="0" fontId="23" fillId="6" borderId="12" xfId="0" applyFont="1" applyFill="1" applyBorder="1" applyAlignment="1" applyProtection="1">
      <alignment horizontal="center" vertical="center"/>
      <protection hidden="1"/>
    </xf>
    <xf numFmtId="0" fontId="23" fillId="6" borderId="13" xfId="0" applyFont="1" applyFill="1" applyBorder="1" applyAlignment="1" applyProtection="1">
      <alignment horizontal="center" vertical="center"/>
      <protection hidden="1"/>
    </xf>
    <xf numFmtId="0" fontId="23" fillId="6" borderId="9" xfId="0" applyFont="1" applyFill="1" applyBorder="1" applyAlignment="1" applyProtection="1">
      <alignment horizontal="center" vertical="center"/>
      <protection hidden="1"/>
    </xf>
    <xf numFmtId="0" fontId="23" fillId="6" borderId="8" xfId="0" applyFont="1" applyFill="1" applyBorder="1" applyAlignment="1" applyProtection="1">
      <alignment horizontal="center" vertical="center"/>
      <protection hidden="1"/>
    </xf>
    <xf numFmtId="14" fontId="2" fillId="2" borderId="15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5" xfId="0" applyFont="1" applyFill="1" applyBorder="1" applyAlignment="1" applyProtection="1">
      <alignment horizontal="center" vertical="center" wrapText="1"/>
      <protection hidden="1"/>
    </xf>
    <xf numFmtId="0" fontId="19" fillId="7" borderId="17" xfId="0" applyFont="1" applyFill="1" applyBorder="1" applyAlignment="1" applyProtection="1">
      <alignment horizontal="center" vertical="center"/>
      <protection hidden="1"/>
    </xf>
    <xf numFmtId="0" fontId="19" fillId="7" borderId="27" xfId="0" applyFont="1" applyFill="1" applyBorder="1" applyAlignment="1" applyProtection="1">
      <alignment horizontal="center" vertical="center"/>
      <protection hidden="1"/>
    </xf>
    <xf numFmtId="14" fontId="2" fillId="2" borderId="13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31" xfId="0" applyFont="1" applyFill="1" applyBorder="1" applyAlignment="1" applyProtection="1">
      <alignment horizontal="center" vertical="center" wrapText="1"/>
      <protection hidden="1"/>
    </xf>
    <xf numFmtId="14" fontId="2" fillId="2" borderId="14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3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54" xfId="0" applyFont="1" applyFill="1" applyBorder="1" applyAlignment="1" applyProtection="1">
      <alignment horizontal="center" vertical="center" wrapText="1"/>
      <protection hidden="1"/>
    </xf>
    <xf numFmtId="0" fontId="2" fillId="2" borderId="56" xfId="0" applyFont="1" applyFill="1" applyBorder="1" applyAlignment="1" applyProtection="1">
      <alignment horizontal="center" vertical="center" wrapText="1"/>
      <protection hidden="1"/>
    </xf>
    <xf numFmtId="0" fontId="21" fillId="7" borderId="127" xfId="0" applyFont="1" applyFill="1" applyBorder="1" applyAlignment="1" applyProtection="1">
      <alignment horizontal="center" vertical="center"/>
      <protection hidden="1"/>
    </xf>
    <xf numFmtId="0" fontId="21" fillId="7" borderId="147" xfId="0" applyFont="1" applyFill="1" applyBorder="1" applyAlignment="1" applyProtection="1">
      <alignment horizontal="center" vertical="center"/>
      <protection hidden="1"/>
    </xf>
    <xf numFmtId="0" fontId="19" fillId="7" borderId="25" xfId="0" applyFont="1" applyFill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 wrapText="1"/>
    </xf>
    <xf numFmtId="0" fontId="2" fillId="0" borderId="148" xfId="0" applyFont="1" applyBorder="1" applyAlignment="1">
      <alignment horizontal="center" vertical="center" wrapText="1"/>
    </xf>
    <xf numFmtId="0" fontId="2" fillId="2" borderId="143" xfId="0" applyFont="1" applyFill="1" applyBorder="1" applyAlignment="1" applyProtection="1">
      <alignment vertical="center" wrapText="1"/>
      <protection hidden="1"/>
    </xf>
    <xf numFmtId="0" fontId="2" fillId="2" borderId="148" xfId="0" applyFont="1" applyFill="1" applyBorder="1" applyAlignment="1" applyProtection="1">
      <alignment vertical="center" wrapText="1"/>
      <protection hidden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vertical="center" wrapText="1"/>
      <protection hidden="1"/>
    </xf>
    <xf numFmtId="0" fontId="2" fillId="2" borderId="143" xfId="0" applyFont="1" applyFill="1" applyBorder="1" applyAlignment="1">
      <alignment vertical="center" wrapText="1"/>
    </xf>
    <xf numFmtId="0" fontId="2" fillId="2" borderId="148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horizontal="center" vertical="center" wrapText="1"/>
      <protection hidden="1"/>
    </xf>
    <xf numFmtId="0" fontId="2" fillId="0" borderId="15" xfId="0" applyFont="1" applyFill="1" applyBorder="1" applyAlignment="1" applyProtection="1">
      <alignment horizontal="center" vertical="center" wrapText="1"/>
      <protection hidden="1"/>
    </xf>
    <xf numFmtId="0" fontId="2" fillId="0" borderId="15" xfId="0" applyFont="1" applyFill="1" applyBorder="1" applyAlignment="1">
      <alignment horizontal="center" vertical="center" wrapText="1"/>
    </xf>
  </cellXfs>
  <cellStyles count="24">
    <cellStyle name="Millares" xfId="1" builtinId="3"/>
    <cellStyle name="Millares 10" xfId="2"/>
    <cellStyle name="Millares 2" xfId="23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Millares 7" xfId="10"/>
    <cellStyle name="Millares 8" xfId="11"/>
    <cellStyle name="Millares 9" xfId="12"/>
    <cellStyle name="Normal" xfId="0" builtinId="0"/>
    <cellStyle name="Normal 2" xfId="13"/>
    <cellStyle name="Normal 2 2" xfId="14"/>
    <cellStyle name="Normal 2 2 2" xfId="15"/>
    <cellStyle name="Normal 2 2 3" xfId="16"/>
    <cellStyle name="Normal 2 2 4" xfId="17"/>
    <cellStyle name="Normal 2 3" xfId="18"/>
    <cellStyle name="Normal 2 4" xfId="19"/>
    <cellStyle name="Normal 3" xfId="22"/>
    <cellStyle name="Normal 5" xfId="20"/>
    <cellStyle name="Normal 6" xfId="21"/>
  </cellStyles>
  <dxfs count="0"/>
  <tableStyles count="0" defaultTableStyle="TableStyleMedium9" defaultPivotStyle="PivotStyleLight16"/>
  <colors>
    <mruColors>
      <color rgb="FF001E61"/>
      <color rgb="FF9B1C2A"/>
      <color rgb="FFCBD7EE"/>
      <color rgb="FFA79466"/>
      <color rgb="FF9BA9B8"/>
      <color rgb="FF782834"/>
      <color rgb="FF1978BE"/>
      <color rgb="FFB1B3B4"/>
      <color rgb="FFF5E3BA"/>
      <color rgb="FFFEEA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342900</xdr:colOff>
      <xdr:row>7</xdr:row>
      <xdr:rowOff>53086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116681</xdr:colOff>
      <xdr:row>6</xdr:row>
      <xdr:rowOff>164211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656665</xdr:colOff>
      <xdr:row>7</xdr:row>
      <xdr:rowOff>66160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279400</xdr:colOff>
      <xdr:row>7</xdr:row>
      <xdr:rowOff>53086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35983</xdr:colOff>
      <xdr:row>7</xdr:row>
      <xdr:rowOff>53086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8:AT43"/>
  <sheetViews>
    <sheetView showGridLines="0" tabSelected="1" zoomScale="90" zoomScaleNormal="90" zoomScaleSheetLayoutView="90" workbookViewId="0">
      <selection activeCell="B12" sqref="B12"/>
    </sheetView>
  </sheetViews>
  <sheetFormatPr baseColWidth="10" defaultColWidth="11.42578125" defaultRowHeight="12.75" x14ac:dyDescent="0.2"/>
  <cols>
    <col min="1" max="1" width="4.85546875" style="8" customWidth="1"/>
    <col min="2" max="2" width="19.5703125" style="8" customWidth="1"/>
    <col min="3" max="3" width="9.140625" style="16" customWidth="1"/>
    <col min="4" max="4" width="9.42578125" style="16" customWidth="1"/>
    <col min="5" max="5" width="9.140625" style="8" customWidth="1"/>
    <col min="6" max="6" width="10.5703125" style="8" customWidth="1"/>
    <col min="7" max="7" width="9" style="8" customWidth="1"/>
    <col min="8" max="8" width="9.42578125" style="8" customWidth="1"/>
    <col min="9" max="9" width="9.140625" style="8" customWidth="1"/>
    <col min="10" max="10" width="11.5703125" style="8" customWidth="1"/>
    <col min="11" max="12" width="9.42578125" style="8" customWidth="1"/>
    <col min="13" max="13" width="9" style="8" customWidth="1"/>
    <col min="14" max="14" width="10" style="8" customWidth="1"/>
    <col min="15" max="16" width="9.42578125" style="8" customWidth="1"/>
    <col min="17" max="17" width="9" style="8" customWidth="1"/>
    <col min="18" max="18" width="10.28515625" style="8" customWidth="1"/>
    <col min="19" max="20" width="9.42578125" style="8" customWidth="1"/>
    <col min="21" max="21" width="9" style="8" customWidth="1"/>
    <col min="22" max="22" width="10.7109375" style="8" bestFit="1" customWidth="1"/>
    <col min="23" max="23" width="9" style="8" customWidth="1"/>
    <col min="24" max="24" width="10" style="8" customWidth="1"/>
    <col min="25" max="25" width="9.42578125" style="8" customWidth="1"/>
    <col min="26" max="26" width="10" style="8" customWidth="1"/>
    <col min="27" max="27" width="9" style="8" customWidth="1"/>
    <col min="28" max="28" width="10" style="8" customWidth="1"/>
    <col min="29" max="34" width="9" style="8" customWidth="1"/>
    <col min="35" max="35" width="4.140625" style="17" customWidth="1"/>
    <col min="36" max="37" width="7.5703125" style="16" customWidth="1"/>
    <col min="38" max="38" width="9.28515625" style="8" bestFit="1" customWidth="1"/>
    <col min="39" max="39" width="9.140625" style="8" bestFit="1" customWidth="1"/>
    <col min="40" max="40" width="9.5703125" style="8" bestFit="1" customWidth="1"/>
    <col min="41" max="41" width="9.140625" style="8" bestFit="1" customWidth="1"/>
    <col min="42" max="42" width="11.42578125" style="8"/>
    <col min="43" max="43" width="3.7109375" style="8" customWidth="1"/>
    <col min="44" max="16384" width="11.42578125" style="8"/>
  </cols>
  <sheetData>
    <row r="8" spans="1:39" ht="24" customHeight="1" x14ac:dyDescent="0.25">
      <c r="A8" s="7" t="s">
        <v>49</v>
      </c>
      <c r="B8" s="7"/>
      <c r="C8" s="51"/>
      <c r="D8" s="51"/>
      <c r="E8" s="18"/>
    </row>
    <row r="9" spans="1:39" ht="17.100000000000001" customHeight="1" x14ac:dyDescent="0.2">
      <c r="A9" s="5" t="s">
        <v>194</v>
      </c>
    </row>
    <row r="10" spans="1:39" ht="17.100000000000001" customHeight="1" thickBot="1" x14ac:dyDescent="0.25">
      <c r="A10" s="5"/>
    </row>
    <row r="11" spans="1:39" ht="17.100000000000001" customHeight="1" thickBot="1" x14ac:dyDescent="0.25">
      <c r="A11" s="5"/>
      <c r="C11" s="441" t="s">
        <v>195</v>
      </c>
      <c r="D11" s="442"/>
      <c r="E11" s="442"/>
      <c r="F11" s="442"/>
      <c r="G11" s="442"/>
      <c r="H11" s="442"/>
      <c r="I11" s="442"/>
      <c r="J11" s="442"/>
      <c r="K11" s="442"/>
      <c r="L11" s="443"/>
      <c r="M11" s="43"/>
      <c r="N11" s="43"/>
      <c r="O11" s="43"/>
      <c r="P11" s="43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1"/>
      <c r="AF11" s="1"/>
      <c r="AG11" s="1"/>
      <c r="AH11" s="1"/>
    </row>
    <row r="12" spans="1:39" ht="30.75" customHeight="1" thickBot="1" x14ac:dyDescent="0.25">
      <c r="A12" s="5"/>
      <c r="B12" s="349" t="s">
        <v>14</v>
      </c>
      <c r="C12" s="387" t="s">
        <v>5</v>
      </c>
      <c r="D12" s="388"/>
      <c r="E12" s="388" t="s">
        <v>2</v>
      </c>
      <c r="F12" s="388"/>
      <c r="G12" s="388" t="s">
        <v>3</v>
      </c>
      <c r="H12" s="388"/>
      <c r="I12" s="388" t="s">
        <v>4</v>
      </c>
      <c r="J12" s="409"/>
      <c r="K12" s="409" t="s">
        <v>52</v>
      </c>
      <c r="L12" s="410"/>
      <c r="O12" s="23"/>
      <c r="P12" s="23"/>
      <c r="Q12" s="60"/>
      <c r="R12" s="60"/>
      <c r="S12" s="60"/>
      <c r="T12" s="60"/>
      <c r="U12" s="130"/>
      <c r="V12" s="13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17"/>
      <c r="AL12" s="16"/>
      <c r="AM12" s="16"/>
    </row>
    <row r="13" spans="1:39" ht="17.100000000000001" customHeight="1" x14ac:dyDescent="0.2">
      <c r="A13" s="5"/>
      <c r="B13" s="70" t="s">
        <v>70</v>
      </c>
      <c r="C13" s="396">
        <v>1004</v>
      </c>
      <c r="D13" s="397"/>
      <c r="E13" s="398">
        <v>172</v>
      </c>
      <c r="F13" s="399"/>
      <c r="G13" s="398">
        <v>267</v>
      </c>
      <c r="H13" s="399"/>
      <c r="I13" s="398">
        <v>10</v>
      </c>
      <c r="J13" s="399"/>
      <c r="K13" s="413">
        <v>12</v>
      </c>
      <c r="L13" s="414"/>
      <c r="O13" s="23"/>
      <c r="P13" s="23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7"/>
      <c r="AL13" s="16"/>
      <c r="AM13" s="16"/>
    </row>
    <row r="14" spans="1:39" ht="17.100000000000001" customHeight="1" thickBot="1" x14ac:dyDescent="0.25">
      <c r="A14" s="5"/>
      <c r="B14" s="54" t="s">
        <v>71</v>
      </c>
      <c r="C14" s="404">
        <v>1039</v>
      </c>
      <c r="D14" s="405"/>
      <c r="E14" s="394">
        <v>170</v>
      </c>
      <c r="F14" s="395"/>
      <c r="G14" s="394">
        <v>194</v>
      </c>
      <c r="H14" s="395"/>
      <c r="I14" s="394">
        <v>82</v>
      </c>
      <c r="J14" s="395"/>
      <c r="K14" s="411">
        <v>0</v>
      </c>
      <c r="L14" s="412"/>
      <c r="O14" s="23"/>
      <c r="P14" s="23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7"/>
      <c r="AL14" s="16"/>
      <c r="AM14" s="16"/>
    </row>
    <row r="15" spans="1:39" ht="17.100000000000001" customHeight="1" x14ac:dyDescent="0.2">
      <c r="A15" s="5"/>
      <c r="B15" s="70" t="s">
        <v>72</v>
      </c>
      <c r="C15" s="396">
        <v>938</v>
      </c>
      <c r="D15" s="397"/>
      <c r="E15" s="398">
        <v>205</v>
      </c>
      <c r="F15" s="399"/>
      <c r="G15" s="398">
        <v>187</v>
      </c>
      <c r="H15" s="399"/>
      <c r="I15" s="398">
        <v>85</v>
      </c>
      <c r="J15" s="399"/>
      <c r="K15" s="413">
        <v>0</v>
      </c>
      <c r="L15" s="414"/>
      <c r="O15" s="23"/>
      <c r="P15" s="23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19"/>
      <c r="AJ15" s="19"/>
      <c r="AK15" s="17"/>
      <c r="AL15" s="16"/>
      <c r="AM15" s="16"/>
    </row>
    <row r="16" spans="1:39" ht="17.100000000000001" customHeight="1" thickBot="1" x14ac:dyDescent="0.25">
      <c r="A16" s="5"/>
      <c r="B16" s="54" t="s">
        <v>73</v>
      </c>
      <c r="C16" s="404">
        <v>1267</v>
      </c>
      <c r="D16" s="405"/>
      <c r="E16" s="394">
        <v>206</v>
      </c>
      <c r="F16" s="395"/>
      <c r="G16" s="394">
        <v>134</v>
      </c>
      <c r="H16" s="395"/>
      <c r="I16" s="394">
        <v>35</v>
      </c>
      <c r="J16" s="395"/>
      <c r="K16" s="411">
        <v>0</v>
      </c>
      <c r="L16" s="412"/>
      <c r="O16" s="23"/>
      <c r="P16" s="23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19"/>
      <c r="AJ16" s="19"/>
      <c r="AK16" s="17"/>
      <c r="AL16" s="16"/>
      <c r="AM16" s="16"/>
    </row>
    <row r="17" spans="1:46" ht="17.100000000000001" customHeight="1" x14ac:dyDescent="0.2">
      <c r="A17" s="5"/>
      <c r="B17" s="53" t="s">
        <v>91</v>
      </c>
      <c r="C17" s="449">
        <f>D31</f>
        <v>1174</v>
      </c>
      <c r="D17" s="450"/>
      <c r="E17" s="382">
        <f>L31</f>
        <v>204</v>
      </c>
      <c r="F17" s="383"/>
      <c r="G17" s="382">
        <f>P31</f>
        <v>71</v>
      </c>
      <c r="H17" s="383"/>
      <c r="I17" s="382">
        <f>T31</f>
        <v>10</v>
      </c>
      <c r="J17" s="422"/>
      <c r="K17" s="433">
        <f>Z31</f>
        <v>0</v>
      </c>
      <c r="L17" s="434"/>
      <c r="O17" s="23"/>
      <c r="P17" s="23"/>
      <c r="Q17" s="62"/>
      <c r="R17" s="62"/>
      <c r="S17" s="62"/>
      <c r="T17" s="62"/>
      <c r="U17" s="131"/>
      <c r="V17" s="131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21"/>
      <c r="AJ17" s="21"/>
      <c r="AK17" s="17"/>
      <c r="AL17" s="16"/>
      <c r="AM17" s="16"/>
    </row>
    <row r="18" spans="1:46" ht="17.100000000000001" customHeight="1" thickBot="1" x14ac:dyDescent="0.25">
      <c r="A18" s="5"/>
      <c r="B18" s="25" t="s">
        <v>92</v>
      </c>
      <c r="C18" s="392">
        <f>H31</f>
        <v>1169</v>
      </c>
      <c r="D18" s="393"/>
      <c r="E18" s="400">
        <f>N31</f>
        <v>269</v>
      </c>
      <c r="F18" s="401"/>
      <c r="G18" s="400">
        <f>R31</f>
        <v>65</v>
      </c>
      <c r="H18" s="401"/>
      <c r="I18" s="400">
        <f>X31</f>
        <v>8</v>
      </c>
      <c r="J18" s="448"/>
      <c r="K18" s="446">
        <f>AB31</f>
        <v>0</v>
      </c>
      <c r="L18" s="447"/>
      <c r="O18" s="23"/>
      <c r="P18" s="23"/>
      <c r="Q18" s="62"/>
      <c r="R18" s="62"/>
      <c r="S18" s="62"/>
      <c r="T18" s="62"/>
      <c r="U18" s="131"/>
      <c r="V18" s="131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21"/>
      <c r="AJ18" s="21"/>
      <c r="AK18" s="17"/>
      <c r="AL18" s="16"/>
      <c r="AM18" s="16"/>
    </row>
    <row r="19" spans="1:46" ht="17.100000000000001" customHeight="1" thickBot="1" x14ac:dyDescent="0.3">
      <c r="A19" s="5"/>
      <c r="B19" s="6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10"/>
      <c r="AR19" s="22"/>
      <c r="AS19" s="22"/>
      <c r="AT19" s="22"/>
    </row>
    <row r="20" spans="1:46" ht="42.75" customHeight="1" thickBot="1" x14ac:dyDescent="0.3">
      <c r="A20" s="5"/>
      <c r="C20" s="384" t="s">
        <v>201</v>
      </c>
      <c r="D20" s="385"/>
      <c r="E20" s="386"/>
      <c r="F20" s="418" t="s">
        <v>60</v>
      </c>
      <c r="G20" s="444"/>
      <c r="H20" s="418" t="s">
        <v>61</v>
      </c>
      <c r="I20" s="419"/>
      <c r="J20" s="378" t="s">
        <v>19</v>
      </c>
      <c r="K20" s="421"/>
      <c r="L20" s="421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23"/>
      <c r="AJ20" s="8"/>
      <c r="AK20" s="8"/>
      <c r="AL20" s="2"/>
      <c r="AM20" s="2"/>
      <c r="AN20" s="2"/>
      <c r="AO20" s="2"/>
      <c r="AP20" s="10"/>
      <c r="AR20" s="22"/>
      <c r="AS20" s="22"/>
      <c r="AT20" s="22"/>
    </row>
    <row r="21" spans="1:46" ht="15" customHeight="1" x14ac:dyDescent="0.25">
      <c r="A21" s="5"/>
      <c r="C21" s="402">
        <v>2019</v>
      </c>
      <c r="D21" s="403"/>
      <c r="E21" s="403"/>
      <c r="F21" s="406">
        <f>SUM(C13:L13)</f>
        <v>1465</v>
      </c>
      <c r="G21" s="406"/>
      <c r="H21" s="406">
        <f>SUM(C14:L14)</f>
        <v>1485</v>
      </c>
      <c r="I21" s="406"/>
      <c r="J21" s="69">
        <f>SUM(F21:I21)</f>
        <v>2950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23"/>
      <c r="AJ21" s="8"/>
      <c r="AK21" s="8"/>
      <c r="AL21" s="2"/>
      <c r="AM21" s="2"/>
      <c r="AN21" s="2"/>
      <c r="AO21" s="2"/>
      <c r="AP21" s="10"/>
      <c r="AR21" s="22"/>
      <c r="AS21" s="22"/>
      <c r="AT21" s="22"/>
    </row>
    <row r="22" spans="1:46" ht="15" customHeight="1" x14ac:dyDescent="0.25">
      <c r="A22" s="5"/>
      <c r="C22" s="389">
        <v>2020</v>
      </c>
      <c r="D22" s="390"/>
      <c r="E22" s="391"/>
      <c r="F22" s="381">
        <f>SUM(C15:L15)</f>
        <v>1415</v>
      </c>
      <c r="G22" s="381"/>
      <c r="H22" s="381">
        <f>SUM(C16:L16)</f>
        <v>1642</v>
      </c>
      <c r="I22" s="381"/>
      <c r="J22" s="55">
        <f>SUM(F22:I22)</f>
        <v>3057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23"/>
      <c r="AJ22" s="8"/>
      <c r="AK22" s="8"/>
      <c r="AL22" s="2"/>
      <c r="AM22" s="2"/>
      <c r="AN22" s="2"/>
      <c r="AO22" s="2"/>
      <c r="AP22" s="10"/>
      <c r="AR22" s="22"/>
      <c r="AS22" s="22"/>
      <c r="AT22" s="22"/>
    </row>
    <row r="23" spans="1:46" ht="15" customHeight="1" thickBot="1" x14ac:dyDescent="0.3">
      <c r="A23" s="5"/>
      <c r="C23" s="379">
        <v>2021</v>
      </c>
      <c r="D23" s="380"/>
      <c r="E23" s="380"/>
      <c r="F23" s="445">
        <f>SUM(C17:L17)</f>
        <v>1459</v>
      </c>
      <c r="G23" s="423"/>
      <c r="H23" s="423">
        <f>SUM(C18:L18)</f>
        <v>1511</v>
      </c>
      <c r="I23" s="423"/>
      <c r="J23" s="146">
        <f>SUM(F23:I23)</f>
        <v>2970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16"/>
      <c r="Y23" s="16"/>
      <c r="Z23" s="16"/>
      <c r="AA23" s="16"/>
      <c r="AB23" s="16"/>
      <c r="AC23" s="16"/>
      <c r="AD23" s="16"/>
      <c r="AE23" s="4"/>
      <c r="AF23" s="4"/>
      <c r="AG23" s="4"/>
      <c r="AH23" s="4"/>
      <c r="AI23" s="23"/>
      <c r="AJ23" s="8"/>
      <c r="AK23" s="8"/>
      <c r="AL23" s="2"/>
      <c r="AM23" s="2"/>
      <c r="AN23" s="2"/>
      <c r="AO23" s="2"/>
      <c r="AP23" s="10"/>
      <c r="AR23" s="22"/>
      <c r="AS23" s="22"/>
      <c r="AT23" s="22"/>
    </row>
    <row r="24" spans="1:46" ht="12.75" customHeight="1" x14ac:dyDescent="0.2">
      <c r="A24" s="5"/>
      <c r="X24" s="16"/>
      <c r="Y24" s="16"/>
      <c r="Z24" s="16"/>
      <c r="AA24" s="16"/>
      <c r="AB24" s="16"/>
      <c r="AC24" s="16"/>
      <c r="AD24" s="16"/>
      <c r="AI24" s="23"/>
      <c r="AJ24" s="8"/>
      <c r="AK24" s="8"/>
    </row>
    <row r="25" spans="1:46" x14ac:dyDescent="0.2">
      <c r="A25" s="5" t="s">
        <v>200</v>
      </c>
    </row>
    <row r="26" spans="1:46" ht="9" customHeight="1" thickBot="1" x14ac:dyDescent="0.25">
      <c r="A26" s="5"/>
    </row>
    <row r="27" spans="1:46" ht="13.5" thickBot="1" x14ac:dyDescent="0.25">
      <c r="C27" s="430" t="s">
        <v>196</v>
      </c>
      <c r="D27" s="431"/>
      <c r="E27" s="431"/>
      <c r="F27" s="431"/>
      <c r="G27" s="431"/>
      <c r="H27" s="431"/>
      <c r="I27" s="431"/>
      <c r="J27" s="431"/>
      <c r="K27" s="431"/>
      <c r="L27" s="431"/>
      <c r="M27" s="431"/>
      <c r="N27" s="431"/>
      <c r="O27" s="431"/>
      <c r="P27" s="431"/>
      <c r="Q27" s="431"/>
      <c r="R27" s="431"/>
      <c r="S27" s="431"/>
      <c r="T27" s="431"/>
      <c r="U27" s="431"/>
      <c r="V27" s="431"/>
      <c r="W27" s="431"/>
      <c r="X27" s="431"/>
      <c r="Y27" s="431"/>
      <c r="Z27" s="431"/>
      <c r="AA27" s="431"/>
      <c r="AB27" s="432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6" ht="24.75" customHeight="1" thickBot="1" x14ac:dyDescent="0.25">
      <c r="C28" s="424" t="s">
        <v>5</v>
      </c>
      <c r="D28" s="425"/>
      <c r="E28" s="425"/>
      <c r="F28" s="425"/>
      <c r="G28" s="425"/>
      <c r="H28" s="425"/>
      <c r="I28" s="425"/>
      <c r="J28" s="426"/>
      <c r="K28" s="428" t="s">
        <v>2</v>
      </c>
      <c r="L28" s="428"/>
      <c r="M28" s="428"/>
      <c r="N28" s="429"/>
      <c r="O28" s="424" t="s">
        <v>3</v>
      </c>
      <c r="P28" s="425"/>
      <c r="Q28" s="425"/>
      <c r="R28" s="426"/>
      <c r="S28" s="428" t="s">
        <v>4</v>
      </c>
      <c r="T28" s="428"/>
      <c r="U28" s="428"/>
      <c r="V28" s="428"/>
      <c r="W28" s="428"/>
      <c r="X28" s="429"/>
      <c r="Y28" s="427" t="s">
        <v>52</v>
      </c>
      <c r="Z28" s="428"/>
      <c r="AA28" s="428"/>
      <c r="AB28" s="429"/>
      <c r="AC28" s="60"/>
      <c r="AD28" s="420"/>
      <c r="AE28" s="420"/>
      <c r="AF28" s="420"/>
      <c r="AG28" s="420"/>
      <c r="AI28" s="8"/>
      <c r="AJ28" s="8"/>
      <c r="AK28" s="8"/>
    </row>
    <row r="29" spans="1:46" ht="12.75" customHeight="1" x14ac:dyDescent="0.2">
      <c r="B29" s="435" t="s">
        <v>23</v>
      </c>
      <c r="C29" s="415" t="s">
        <v>91</v>
      </c>
      <c r="D29" s="437"/>
      <c r="E29" s="437"/>
      <c r="F29" s="438"/>
      <c r="G29" s="439" t="s">
        <v>92</v>
      </c>
      <c r="H29" s="437"/>
      <c r="I29" s="437"/>
      <c r="J29" s="440"/>
      <c r="K29" s="415" t="s">
        <v>91</v>
      </c>
      <c r="L29" s="416"/>
      <c r="M29" s="407" t="s">
        <v>92</v>
      </c>
      <c r="N29" s="408"/>
      <c r="O29" s="415" t="s">
        <v>91</v>
      </c>
      <c r="P29" s="416"/>
      <c r="Q29" s="407" t="s">
        <v>92</v>
      </c>
      <c r="R29" s="408"/>
      <c r="S29" s="415" t="s">
        <v>91</v>
      </c>
      <c r="T29" s="416"/>
      <c r="U29" s="416"/>
      <c r="V29" s="417"/>
      <c r="W29" s="407" t="s">
        <v>92</v>
      </c>
      <c r="X29" s="408"/>
      <c r="Y29" s="415" t="s">
        <v>91</v>
      </c>
      <c r="Z29" s="416"/>
      <c r="AA29" s="407" t="s">
        <v>92</v>
      </c>
      <c r="AB29" s="408"/>
      <c r="AC29" s="63"/>
      <c r="AD29" s="63"/>
      <c r="AE29" s="63"/>
      <c r="AI29" s="8"/>
      <c r="AJ29" s="8"/>
      <c r="AK29" s="8"/>
    </row>
    <row r="30" spans="1:46" ht="39" customHeight="1" thickBot="1" x14ac:dyDescent="0.25">
      <c r="B30" s="436"/>
      <c r="C30" s="77" t="s">
        <v>22</v>
      </c>
      <c r="D30" s="78" t="s">
        <v>197</v>
      </c>
      <c r="E30" s="78" t="s">
        <v>85</v>
      </c>
      <c r="F30" s="78" t="s">
        <v>75</v>
      </c>
      <c r="G30" s="79" t="s">
        <v>22</v>
      </c>
      <c r="H30" s="78" t="s">
        <v>197</v>
      </c>
      <c r="I30" s="78" t="s">
        <v>85</v>
      </c>
      <c r="J30" s="80" t="s">
        <v>75</v>
      </c>
      <c r="K30" s="93" t="s">
        <v>22</v>
      </c>
      <c r="L30" s="78" t="s">
        <v>197</v>
      </c>
      <c r="M30" s="79" t="s">
        <v>22</v>
      </c>
      <c r="N30" s="80" t="s">
        <v>197</v>
      </c>
      <c r="O30" s="93" t="s">
        <v>22</v>
      </c>
      <c r="P30" s="78" t="s">
        <v>197</v>
      </c>
      <c r="Q30" s="81" t="s">
        <v>22</v>
      </c>
      <c r="R30" s="80" t="s">
        <v>197</v>
      </c>
      <c r="S30" s="93" t="s">
        <v>22</v>
      </c>
      <c r="T30" s="78" t="s">
        <v>197</v>
      </c>
      <c r="U30" s="78" t="s">
        <v>85</v>
      </c>
      <c r="V30" s="78" t="s">
        <v>75</v>
      </c>
      <c r="W30" s="81" t="s">
        <v>22</v>
      </c>
      <c r="X30" s="80" t="s">
        <v>197</v>
      </c>
      <c r="Y30" s="93" t="s">
        <v>22</v>
      </c>
      <c r="Z30" s="82" t="s">
        <v>197</v>
      </c>
      <c r="AA30" s="81" t="s">
        <v>22</v>
      </c>
      <c r="AB30" s="80" t="s">
        <v>197</v>
      </c>
      <c r="AC30" s="63"/>
      <c r="AD30" s="63"/>
      <c r="AE30" s="63"/>
      <c r="AI30" s="8"/>
      <c r="AJ30" s="8"/>
      <c r="AK30" s="8"/>
    </row>
    <row r="31" spans="1:46" ht="37.5" customHeight="1" thickBot="1" x14ac:dyDescent="0.25">
      <c r="B31" s="350" t="s">
        <v>199</v>
      </c>
      <c r="C31" s="351">
        <f>SUM(C32:C40)</f>
        <v>27</v>
      </c>
      <c r="D31" s="351">
        <f t="shared" ref="D31:AB31" si="0">SUM(D32:D40)</f>
        <v>1174</v>
      </c>
      <c r="E31" s="351">
        <f t="shared" si="0"/>
        <v>4</v>
      </c>
      <c r="F31" s="351">
        <f t="shared" si="0"/>
        <v>4</v>
      </c>
      <c r="G31" s="351">
        <f t="shared" si="0"/>
        <v>27</v>
      </c>
      <c r="H31" s="351">
        <f t="shared" si="0"/>
        <v>1169</v>
      </c>
      <c r="I31" s="351">
        <f t="shared" si="0"/>
        <v>9</v>
      </c>
      <c r="J31" s="351">
        <f t="shared" si="0"/>
        <v>6</v>
      </c>
      <c r="K31" s="351">
        <f t="shared" si="0"/>
        <v>8</v>
      </c>
      <c r="L31" s="351">
        <f t="shared" si="0"/>
        <v>204</v>
      </c>
      <c r="M31" s="351">
        <f t="shared" si="0"/>
        <v>8</v>
      </c>
      <c r="N31" s="351">
        <f t="shared" si="0"/>
        <v>269</v>
      </c>
      <c r="O31" s="351">
        <f t="shared" si="0"/>
        <v>4</v>
      </c>
      <c r="P31" s="351">
        <f t="shared" si="0"/>
        <v>71</v>
      </c>
      <c r="Q31" s="351">
        <f t="shared" si="0"/>
        <v>4</v>
      </c>
      <c r="R31" s="351">
        <f t="shared" si="0"/>
        <v>65</v>
      </c>
      <c r="S31" s="351">
        <f t="shared" si="0"/>
        <v>2</v>
      </c>
      <c r="T31" s="351">
        <f t="shared" si="0"/>
        <v>10</v>
      </c>
      <c r="U31" s="351">
        <f t="shared" si="0"/>
        <v>0</v>
      </c>
      <c r="V31" s="351">
        <f t="shared" si="0"/>
        <v>1</v>
      </c>
      <c r="W31" s="351">
        <f t="shared" si="0"/>
        <v>1</v>
      </c>
      <c r="X31" s="351">
        <f t="shared" si="0"/>
        <v>8</v>
      </c>
      <c r="Y31" s="351">
        <f t="shared" si="0"/>
        <v>0</v>
      </c>
      <c r="Z31" s="351">
        <f t="shared" si="0"/>
        <v>0</v>
      </c>
      <c r="AA31" s="351">
        <f t="shared" si="0"/>
        <v>0</v>
      </c>
      <c r="AB31" s="351">
        <f t="shared" si="0"/>
        <v>0</v>
      </c>
      <c r="AC31" s="2"/>
      <c r="AD31" s="2"/>
      <c r="AE31" s="2"/>
      <c r="AI31" s="8"/>
      <c r="AJ31" s="8"/>
      <c r="AK31" s="8"/>
    </row>
    <row r="32" spans="1:46" x14ac:dyDescent="0.2">
      <c r="B32" s="14" t="s">
        <v>24</v>
      </c>
      <c r="C32" s="147">
        <v>11</v>
      </c>
      <c r="D32" s="148">
        <v>476</v>
      </c>
      <c r="E32" s="148">
        <v>2</v>
      </c>
      <c r="F32" s="148">
        <v>1</v>
      </c>
      <c r="G32" s="147">
        <v>11</v>
      </c>
      <c r="H32" s="234">
        <v>469</v>
      </c>
      <c r="I32" s="235">
        <v>8</v>
      </c>
      <c r="J32" s="236">
        <v>2</v>
      </c>
      <c r="K32" s="145">
        <v>1</v>
      </c>
      <c r="L32" s="144">
        <v>23</v>
      </c>
      <c r="M32" s="249">
        <v>2</v>
      </c>
      <c r="N32" s="250">
        <v>57</v>
      </c>
      <c r="O32" s="256"/>
      <c r="P32" s="257"/>
      <c r="Q32" s="258"/>
      <c r="R32" s="259"/>
      <c r="S32" s="267"/>
      <c r="T32" s="268"/>
      <c r="U32" s="269"/>
      <c r="V32" s="269"/>
      <c r="W32" s="270"/>
      <c r="X32" s="271"/>
      <c r="Y32" s="288"/>
      <c r="Z32" s="289"/>
      <c r="AA32" s="290"/>
      <c r="AB32" s="291"/>
      <c r="AC32" s="24"/>
      <c r="AD32" s="24"/>
      <c r="AE32" s="24"/>
      <c r="AI32" s="8"/>
      <c r="AJ32" s="8"/>
      <c r="AK32" s="8"/>
    </row>
    <row r="33" spans="2:37" x14ac:dyDescent="0.2">
      <c r="B33" s="15" t="s">
        <v>25</v>
      </c>
      <c r="C33" s="149">
        <v>5</v>
      </c>
      <c r="D33" s="150">
        <v>190</v>
      </c>
      <c r="E33" s="150">
        <v>1</v>
      </c>
      <c r="F33" s="150">
        <v>1</v>
      </c>
      <c r="G33" s="237">
        <v>5</v>
      </c>
      <c r="H33" s="238">
        <v>183</v>
      </c>
      <c r="I33" s="239">
        <v>0</v>
      </c>
      <c r="J33" s="240">
        <v>1</v>
      </c>
      <c r="K33" s="151">
        <v>1</v>
      </c>
      <c r="L33" s="152">
        <v>19</v>
      </c>
      <c r="M33" s="251">
        <v>1</v>
      </c>
      <c r="N33" s="252">
        <v>33</v>
      </c>
      <c r="O33" s="149">
        <v>1</v>
      </c>
      <c r="P33" s="150">
        <v>20</v>
      </c>
      <c r="Q33" s="239">
        <v>1</v>
      </c>
      <c r="R33" s="255">
        <v>18</v>
      </c>
      <c r="S33" s="272"/>
      <c r="T33" s="273"/>
      <c r="U33" s="274"/>
      <c r="V33" s="274"/>
      <c r="W33" s="275"/>
      <c r="X33" s="276"/>
      <c r="Y33" s="263"/>
      <c r="Z33" s="233"/>
      <c r="AA33" s="275"/>
      <c r="AB33" s="292"/>
      <c r="AC33" s="17"/>
      <c r="AD33" s="24"/>
      <c r="AE33" s="24"/>
      <c r="AI33" s="8"/>
      <c r="AJ33" s="8"/>
      <c r="AK33" s="8"/>
    </row>
    <row r="34" spans="2:37" x14ac:dyDescent="0.2">
      <c r="B34" s="15" t="s">
        <v>1</v>
      </c>
      <c r="C34" s="156">
        <v>4</v>
      </c>
      <c r="D34" s="157">
        <v>127</v>
      </c>
      <c r="E34" s="157">
        <v>0</v>
      </c>
      <c r="F34" s="157">
        <v>0</v>
      </c>
      <c r="G34" s="241">
        <v>4</v>
      </c>
      <c r="H34" s="242">
        <v>126</v>
      </c>
      <c r="I34" s="239">
        <v>0</v>
      </c>
      <c r="J34" s="240">
        <v>0</v>
      </c>
      <c r="K34" s="151">
        <v>1</v>
      </c>
      <c r="L34" s="152">
        <v>33</v>
      </c>
      <c r="M34" s="251">
        <v>0</v>
      </c>
      <c r="N34" s="252">
        <v>0</v>
      </c>
      <c r="O34" s="260"/>
      <c r="P34" s="261"/>
      <c r="Q34" s="223"/>
      <c r="R34" s="262"/>
      <c r="S34" s="272"/>
      <c r="T34" s="273"/>
      <c r="U34" s="274"/>
      <c r="V34" s="274"/>
      <c r="W34" s="275"/>
      <c r="X34" s="276"/>
      <c r="Y34" s="263"/>
      <c r="Z34" s="233"/>
      <c r="AA34" s="275"/>
      <c r="AB34" s="292"/>
      <c r="AC34" s="24"/>
      <c r="AD34" s="24"/>
      <c r="AE34" s="24"/>
      <c r="AI34" s="8"/>
      <c r="AJ34" s="8"/>
      <c r="AK34" s="8"/>
    </row>
    <row r="35" spans="2:37" x14ac:dyDescent="0.2">
      <c r="B35" s="15" t="s">
        <v>26</v>
      </c>
      <c r="C35" s="149">
        <v>2</v>
      </c>
      <c r="D35" s="150">
        <v>60</v>
      </c>
      <c r="E35" s="150">
        <v>0</v>
      </c>
      <c r="F35" s="150">
        <v>0</v>
      </c>
      <c r="G35" s="243">
        <v>2</v>
      </c>
      <c r="H35" s="242">
        <v>60</v>
      </c>
      <c r="I35" s="239">
        <v>0</v>
      </c>
      <c r="J35" s="244">
        <v>0</v>
      </c>
      <c r="K35" s="151">
        <v>2</v>
      </c>
      <c r="L35" s="152">
        <v>76</v>
      </c>
      <c r="M35" s="251">
        <v>2</v>
      </c>
      <c r="N35" s="252">
        <v>71</v>
      </c>
      <c r="O35" s="217"/>
      <c r="P35" s="218"/>
      <c r="Q35" s="223"/>
      <c r="R35" s="262"/>
      <c r="S35" s="272"/>
      <c r="T35" s="273"/>
      <c r="U35" s="274"/>
      <c r="V35" s="274"/>
      <c r="W35" s="275"/>
      <c r="X35" s="276"/>
      <c r="Y35" s="263"/>
      <c r="Z35" s="233"/>
      <c r="AA35" s="275"/>
      <c r="AB35" s="292"/>
      <c r="AC35" s="17"/>
      <c r="AD35" s="24"/>
      <c r="AE35" s="24"/>
      <c r="AI35" s="8"/>
      <c r="AJ35" s="8"/>
      <c r="AK35" s="8"/>
    </row>
    <row r="36" spans="2:37" x14ac:dyDescent="0.2">
      <c r="B36" s="15" t="s">
        <v>0</v>
      </c>
      <c r="C36" s="156">
        <v>1</v>
      </c>
      <c r="D36" s="157">
        <v>52</v>
      </c>
      <c r="E36" s="157">
        <v>1</v>
      </c>
      <c r="F36" s="157">
        <v>0</v>
      </c>
      <c r="G36" s="245">
        <v>1</v>
      </c>
      <c r="H36" s="246">
        <v>60</v>
      </c>
      <c r="I36" s="239">
        <v>1</v>
      </c>
      <c r="J36" s="244">
        <v>0</v>
      </c>
      <c r="K36" s="151">
        <v>1</v>
      </c>
      <c r="L36" s="152">
        <v>19</v>
      </c>
      <c r="M36" s="251">
        <v>1</v>
      </c>
      <c r="N36" s="252">
        <v>33</v>
      </c>
      <c r="O36" s="156">
        <v>1</v>
      </c>
      <c r="P36" s="157">
        <v>20</v>
      </c>
      <c r="Q36" s="239">
        <v>1</v>
      </c>
      <c r="R36" s="255">
        <v>28</v>
      </c>
      <c r="S36" s="272"/>
      <c r="T36" s="273"/>
      <c r="U36" s="274"/>
      <c r="V36" s="274"/>
      <c r="W36" s="275"/>
      <c r="X36" s="276"/>
      <c r="Y36" s="263"/>
      <c r="Z36" s="233"/>
      <c r="AA36" s="275"/>
      <c r="AB36" s="292"/>
      <c r="AC36" s="17"/>
      <c r="AD36" s="24"/>
      <c r="AE36" s="24"/>
      <c r="AI36" s="8"/>
      <c r="AJ36" s="8"/>
      <c r="AK36" s="8"/>
    </row>
    <row r="37" spans="2:37" x14ac:dyDescent="0.2">
      <c r="B37" s="15" t="s">
        <v>27</v>
      </c>
      <c r="C37" s="156">
        <v>1</v>
      </c>
      <c r="D37" s="157">
        <v>60</v>
      </c>
      <c r="E37" s="157">
        <v>0</v>
      </c>
      <c r="F37" s="157">
        <v>0</v>
      </c>
      <c r="G37" s="245">
        <v>1</v>
      </c>
      <c r="H37" s="246">
        <v>55</v>
      </c>
      <c r="I37" s="239">
        <v>0</v>
      </c>
      <c r="J37" s="247">
        <v>0</v>
      </c>
      <c r="K37" s="225"/>
      <c r="L37" s="226"/>
      <c r="M37" s="228"/>
      <c r="N37" s="229"/>
      <c r="O37" s="260"/>
      <c r="P37" s="261"/>
      <c r="Q37" s="223"/>
      <c r="R37" s="262"/>
      <c r="S37" s="153">
        <v>2</v>
      </c>
      <c r="T37" s="154">
        <v>10</v>
      </c>
      <c r="U37" s="155">
        <v>0</v>
      </c>
      <c r="V37" s="155">
        <v>1</v>
      </c>
      <c r="W37" s="286">
        <v>1</v>
      </c>
      <c r="X37" s="287">
        <v>8</v>
      </c>
      <c r="Y37" s="263"/>
      <c r="Z37" s="233"/>
      <c r="AA37" s="275"/>
      <c r="AB37" s="292"/>
      <c r="AC37" s="24"/>
      <c r="AD37" s="24"/>
      <c r="AE37" s="24"/>
      <c r="AI37" s="8"/>
      <c r="AJ37" s="8"/>
      <c r="AK37" s="8"/>
    </row>
    <row r="38" spans="2:37" ht="13.5" customHeight="1" x14ac:dyDescent="0.2">
      <c r="B38" s="15" t="s">
        <v>28</v>
      </c>
      <c r="C38" s="217"/>
      <c r="D38" s="218"/>
      <c r="E38" s="218"/>
      <c r="F38" s="218"/>
      <c r="G38" s="221"/>
      <c r="H38" s="222"/>
      <c r="I38" s="223"/>
      <c r="J38" s="224"/>
      <c r="K38" s="225"/>
      <c r="L38" s="226"/>
      <c r="M38" s="228"/>
      <c r="N38" s="229"/>
      <c r="O38" s="149">
        <v>2</v>
      </c>
      <c r="P38" s="150">
        <v>31</v>
      </c>
      <c r="Q38" s="239">
        <v>2</v>
      </c>
      <c r="R38" s="255">
        <v>19</v>
      </c>
      <c r="S38" s="277"/>
      <c r="T38" s="227"/>
      <c r="U38" s="227"/>
      <c r="V38" s="227"/>
      <c r="W38" s="275"/>
      <c r="X38" s="276"/>
      <c r="Y38" s="263"/>
      <c r="Z38" s="227"/>
      <c r="AA38" s="275"/>
      <c r="AB38" s="292"/>
      <c r="AC38" s="24"/>
      <c r="AD38" s="24"/>
      <c r="AE38" s="24"/>
      <c r="AI38" s="8"/>
      <c r="AJ38" s="8"/>
      <c r="AK38" s="8"/>
    </row>
    <row r="39" spans="2:37" ht="13.5" customHeight="1" x14ac:dyDescent="0.2">
      <c r="B39" s="15" t="s">
        <v>29</v>
      </c>
      <c r="C39" s="158">
        <v>3</v>
      </c>
      <c r="D39" s="159">
        <v>209</v>
      </c>
      <c r="E39" s="159">
        <v>0</v>
      </c>
      <c r="F39" s="159">
        <v>2</v>
      </c>
      <c r="G39" s="248">
        <v>3</v>
      </c>
      <c r="H39" s="246">
        <v>216</v>
      </c>
      <c r="I39" s="239">
        <v>0</v>
      </c>
      <c r="J39" s="247">
        <v>3</v>
      </c>
      <c r="K39" s="225"/>
      <c r="L39" s="226"/>
      <c r="M39" s="228"/>
      <c r="N39" s="229"/>
      <c r="O39" s="263"/>
      <c r="P39" s="227"/>
      <c r="Q39" s="223"/>
      <c r="R39" s="262"/>
      <c r="S39" s="278"/>
      <c r="T39" s="279"/>
      <c r="U39" s="279"/>
      <c r="V39" s="279"/>
      <c r="W39" s="280"/>
      <c r="X39" s="281"/>
      <c r="Y39" s="263"/>
      <c r="Z39" s="233"/>
      <c r="AA39" s="275"/>
      <c r="AB39" s="292"/>
      <c r="AC39" s="24"/>
      <c r="AD39" s="24"/>
      <c r="AE39" s="24"/>
      <c r="AI39" s="8"/>
      <c r="AJ39" s="8"/>
      <c r="AK39" s="8"/>
    </row>
    <row r="40" spans="2:37" ht="13.5" thickBot="1" x14ac:dyDescent="0.25">
      <c r="B40" s="134" t="s">
        <v>110</v>
      </c>
      <c r="C40" s="219"/>
      <c r="D40" s="220"/>
      <c r="E40" s="220"/>
      <c r="F40" s="220"/>
      <c r="G40" s="219"/>
      <c r="H40" s="230"/>
      <c r="I40" s="231"/>
      <c r="J40" s="232"/>
      <c r="K40" s="162">
        <v>2</v>
      </c>
      <c r="L40" s="163">
        <v>34</v>
      </c>
      <c r="M40" s="253">
        <v>2</v>
      </c>
      <c r="N40" s="254">
        <v>75</v>
      </c>
      <c r="O40" s="264"/>
      <c r="P40" s="265"/>
      <c r="Q40" s="231"/>
      <c r="R40" s="266"/>
      <c r="S40" s="282"/>
      <c r="T40" s="283"/>
      <c r="U40" s="283"/>
      <c r="V40" s="283"/>
      <c r="W40" s="284"/>
      <c r="X40" s="285"/>
      <c r="Y40" s="264"/>
      <c r="Z40" s="265"/>
      <c r="AA40" s="293"/>
      <c r="AB40" s="294"/>
    </row>
    <row r="41" spans="2:37" x14ac:dyDescent="0.2">
      <c r="F41" s="92"/>
      <c r="G41" s="92"/>
      <c r="H41" s="92"/>
    </row>
    <row r="42" spans="2:37" x14ac:dyDescent="0.2">
      <c r="F42" s="92"/>
      <c r="G42" s="92"/>
      <c r="H42" s="92"/>
    </row>
    <row r="43" spans="2:37" x14ac:dyDescent="0.2">
      <c r="F43" s="92"/>
      <c r="G43" s="92"/>
      <c r="H43" s="92"/>
    </row>
  </sheetData>
  <sheetProtection algorithmName="SHA-512" hashValue="rx3KMHSaAkapjCiNuwIKZ3Qmz+RU2QbZlnWlB+7QnImb9nPY57gfIwu0PB3aVVbVtyJa5YTnobEZ0CcJWGwc+A==" saltValue="sJGJr1H67u1/PTwZk3THMQ==" spinCount="100000" sheet="1" objects="1" scenarios="1"/>
  <mergeCells count="68">
    <mergeCell ref="C11:L11"/>
    <mergeCell ref="F20:G20"/>
    <mergeCell ref="F21:G21"/>
    <mergeCell ref="F22:G22"/>
    <mergeCell ref="F23:G23"/>
    <mergeCell ref="K18:L18"/>
    <mergeCell ref="I18:J18"/>
    <mergeCell ref="C17:D17"/>
    <mergeCell ref="G17:H17"/>
    <mergeCell ref="C13:D13"/>
    <mergeCell ref="C14:D14"/>
    <mergeCell ref="G13:H13"/>
    <mergeCell ref="G14:H14"/>
    <mergeCell ref="E13:F13"/>
    <mergeCell ref="E14:F14"/>
    <mergeCell ref="K13:L13"/>
    <mergeCell ref="B29:B30"/>
    <mergeCell ref="M29:N29"/>
    <mergeCell ref="Q29:R29"/>
    <mergeCell ref="C29:F29"/>
    <mergeCell ref="G29:J29"/>
    <mergeCell ref="AF28:AG28"/>
    <mergeCell ref="AD28:AE28"/>
    <mergeCell ref="I15:J15"/>
    <mergeCell ref="I13:J13"/>
    <mergeCell ref="I14:J14"/>
    <mergeCell ref="K20:L20"/>
    <mergeCell ref="I16:J16"/>
    <mergeCell ref="I17:J17"/>
    <mergeCell ref="H23:I23"/>
    <mergeCell ref="C28:J28"/>
    <mergeCell ref="Y28:AB28"/>
    <mergeCell ref="S28:X28"/>
    <mergeCell ref="O28:R28"/>
    <mergeCell ref="K28:N28"/>
    <mergeCell ref="C27:AB27"/>
    <mergeCell ref="K17:L17"/>
    <mergeCell ref="H20:I20"/>
    <mergeCell ref="G18:H18"/>
    <mergeCell ref="E16:F16"/>
    <mergeCell ref="G12:H12"/>
    <mergeCell ref="I12:J12"/>
    <mergeCell ref="AA29:AB29"/>
    <mergeCell ref="W29:X29"/>
    <mergeCell ref="K12:L12"/>
    <mergeCell ref="K14:L14"/>
    <mergeCell ref="K15:L15"/>
    <mergeCell ref="K16:L16"/>
    <mergeCell ref="K29:L29"/>
    <mergeCell ref="O29:P29"/>
    <mergeCell ref="S29:V29"/>
    <mergeCell ref="Y29:Z29"/>
    <mergeCell ref="C23:E23"/>
    <mergeCell ref="H22:I22"/>
    <mergeCell ref="E17:F17"/>
    <mergeCell ref="C20:E20"/>
    <mergeCell ref="C12:D12"/>
    <mergeCell ref="E12:F12"/>
    <mergeCell ref="C22:E22"/>
    <mergeCell ref="C18:D18"/>
    <mergeCell ref="G16:H16"/>
    <mergeCell ref="C15:D15"/>
    <mergeCell ref="E15:F15"/>
    <mergeCell ref="G15:H15"/>
    <mergeCell ref="E18:F18"/>
    <mergeCell ref="C21:E21"/>
    <mergeCell ref="C16:D16"/>
    <mergeCell ref="H21:I21"/>
  </mergeCells>
  <phoneticPr fontId="0" type="noConversion"/>
  <printOptions horizontalCentered="1"/>
  <pageMargins left="0.2" right="0.31496062992125984" top="0.51181102362204722" bottom="0.59055118110236227" header="0" footer="0"/>
  <pageSetup scale="45" orientation="landscape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R72"/>
  <sheetViews>
    <sheetView showGridLines="0" zoomScale="80" zoomScaleNormal="80" zoomScaleSheetLayoutView="80" workbookViewId="0">
      <selection activeCell="B12" sqref="B12"/>
    </sheetView>
  </sheetViews>
  <sheetFormatPr baseColWidth="10" defaultColWidth="11.42578125" defaultRowHeight="12.75" x14ac:dyDescent="0.2"/>
  <cols>
    <col min="1" max="1" width="4.28515625" style="8" customWidth="1"/>
    <col min="2" max="2" width="21.42578125" style="8" customWidth="1"/>
    <col min="3" max="3" width="7.140625" style="8" customWidth="1"/>
    <col min="4" max="4" width="7.7109375" style="8" customWidth="1"/>
    <col min="5" max="5" width="7.28515625" style="8" customWidth="1"/>
    <col min="6" max="8" width="7.42578125" style="8" customWidth="1"/>
    <col min="9" max="9" width="7.5703125" style="8" customWidth="1"/>
    <col min="10" max="10" width="7.28515625" style="8" customWidth="1"/>
    <col min="11" max="11" width="7.140625" style="8" customWidth="1"/>
    <col min="12" max="15" width="7.5703125" style="8" customWidth="1"/>
    <col min="16" max="16" width="8.28515625" style="8" customWidth="1"/>
    <col min="17" max="17" width="7.7109375" style="8" customWidth="1"/>
    <col min="18" max="21" width="7.5703125" style="8" customWidth="1"/>
    <col min="22" max="22" width="7.85546875" style="8" customWidth="1"/>
    <col min="23" max="23" width="7.140625" style="8" customWidth="1"/>
    <col min="24" max="28" width="7.5703125" style="8" customWidth="1"/>
    <col min="29" max="29" width="2.5703125" style="8" customWidth="1"/>
    <col min="30" max="30" width="5.5703125" style="8" bestFit="1" customWidth="1"/>
    <col min="31" max="31" width="5.140625" style="8" bestFit="1" customWidth="1"/>
    <col min="32" max="32" width="6.42578125" style="8" customWidth="1"/>
    <col min="33" max="33" width="6.28515625" style="8" bestFit="1" customWidth="1"/>
    <col min="34" max="34" width="6.85546875" style="8" bestFit="1" customWidth="1"/>
    <col min="35" max="35" width="5.140625" style="8" bestFit="1" customWidth="1"/>
    <col min="36" max="36" width="6.85546875" style="8" bestFit="1" customWidth="1"/>
    <col min="37" max="37" width="5.140625" style="8" bestFit="1" customWidth="1"/>
    <col min="38" max="38" width="6.85546875" style="8" bestFit="1" customWidth="1"/>
    <col min="39" max="39" width="5.140625" style="8" bestFit="1" customWidth="1"/>
    <col min="40" max="40" width="6.85546875" style="8" bestFit="1" customWidth="1"/>
    <col min="41" max="41" width="5" style="8" bestFit="1" customWidth="1"/>
    <col min="42" max="42" width="6.7109375" style="8" bestFit="1" customWidth="1"/>
    <col min="43" max="43" width="5" style="8" bestFit="1" customWidth="1"/>
    <col min="44" max="44" width="5.42578125" style="8" customWidth="1"/>
    <col min="45" max="16384" width="11.42578125" style="8"/>
  </cols>
  <sheetData>
    <row r="1" spans="1:31" x14ac:dyDescent="0.2">
      <c r="S1" s="58"/>
      <c r="T1" s="58"/>
      <c r="U1" s="58"/>
      <c r="V1" s="58"/>
      <c r="W1" s="58"/>
      <c r="X1" s="58"/>
      <c r="Y1" s="58"/>
    </row>
    <row r="2" spans="1:31" x14ac:dyDescent="0.2">
      <c r="S2" s="58"/>
      <c r="T2" s="58"/>
      <c r="U2" s="58"/>
      <c r="V2" s="58"/>
      <c r="W2" s="58"/>
      <c r="X2" s="58"/>
      <c r="Y2" s="58"/>
    </row>
    <row r="3" spans="1:31" x14ac:dyDescent="0.2">
      <c r="S3" s="58"/>
      <c r="T3" s="58"/>
      <c r="U3" s="58"/>
      <c r="V3" s="58"/>
      <c r="W3" s="58"/>
      <c r="X3" s="58"/>
      <c r="Y3" s="58"/>
    </row>
    <row r="4" spans="1:31" x14ac:dyDescent="0.2">
      <c r="S4" s="58"/>
      <c r="T4" s="58"/>
      <c r="U4" s="58"/>
      <c r="V4" s="58"/>
      <c r="W4" s="58"/>
      <c r="X4" s="58"/>
      <c r="Y4" s="58"/>
    </row>
    <row r="5" spans="1:31" x14ac:dyDescent="0.2">
      <c r="S5" s="58"/>
      <c r="T5" s="58"/>
      <c r="U5" s="58"/>
      <c r="V5" s="58"/>
      <c r="W5" s="58"/>
      <c r="X5" s="58"/>
      <c r="Y5" s="58"/>
    </row>
    <row r="6" spans="1:31" x14ac:dyDescent="0.2">
      <c r="S6" s="58"/>
      <c r="T6" s="58"/>
      <c r="U6" s="58"/>
      <c r="V6" s="58"/>
      <c r="W6" s="58"/>
      <c r="X6" s="58"/>
      <c r="Y6" s="58"/>
    </row>
    <row r="7" spans="1:31" x14ac:dyDescent="0.2">
      <c r="S7" s="58"/>
      <c r="T7" s="58"/>
      <c r="U7" s="58"/>
      <c r="V7" s="58"/>
      <c r="W7" s="58"/>
      <c r="X7" s="58"/>
      <c r="Y7" s="58"/>
    </row>
    <row r="8" spans="1:31" ht="21" customHeight="1" x14ac:dyDescent="0.2">
      <c r="A8" s="471" t="s">
        <v>49</v>
      </c>
      <c r="B8" s="471"/>
      <c r="C8" s="471"/>
      <c r="D8" s="471"/>
      <c r="E8" s="16"/>
      <c r="S8" s="58"/>
      <c r="T8" s="58"/>
      <c r="U8" s="58"/>
      <c r="V8" s="58"/>
      <c r="W8" s="58"/>
      <c r="X8" s="58"/>
      <c r="Y8" s="58"/>
      <c r="AD8" s="16"/>
      <c r="AE8" s="16"/>
    </row>
    <row r="9" spans="1:31" ht="21" customHeight="1" x14ac:dyDescent="0.2">
      <c r="A9" s="5" t="s">
        <v>93</v>
      </c>
      <c r="B9" s="35"/>
      <c r="D9" s="16"/>
      <c r="E9" s="16"/>
      <c r="S9" s="58"/>
      <c r="T9" s="58"/>
      <c r="U9" s="58"/>
      <c r="V9" s="58"/>
      <c r="W9" s="58"/>
      <c r="X9" s="58"/>
      <c r="AD9" s="16"/>
      <c r="AE9" s="16"/>
    </row>
    <row r="10" spans="1:31" ht="12" customHeight="1" thickBot="1" x14ac:dyDescent="0.25">
      <c r="A10" s="5"/>
      <c r="B10" s="35"/>
      <c r="D10" s="16"/>
      <c r="E10" s="16"/>
      <c r="S10" s="58"/>
      <c r="T10" s="58"/>
      <c r="U10" s="58"/>
      <c r="V10" s="58"/>
      <c r="W10" s="58"/>
      <c r="X10" s="58"/>
      <c r="AD10" s="16"/>
      <c r="AE10" s="16"/>
    </row>
    <row r="11" spans="1:31" ht="21.75" customHeight="1" thickBot="1" x14ac:dyDescent="0.25">
      <c r="A11" s="5"/>
      <c r="C11" s="387" t="s">
        <v>20</v>
      </c>
      <c r="D11" s="388"/>
      <c r="E11" s="388"/>
      <c r="F11" s="409"/>
      <c r="G11" s="475" t="s">
        <v>2</v>
      </c>
      <c r="H11" s="476"/>
      <c r="I11" s="476"/>
      <c r="J11" s="410"/>
      <c r="K11" s="442" t="s">
        <v>3</v>
      </c>
      <c r="L11" s="442"/>
      <c r="M11" s="442"/>
      <c r="N11" s="442"/>
      <c r="O11" s="387" t="s">
        <v>4</v>
      </c>
      <c r="P11" s="388"/>
      <c r="Q11" s="388"/>
      <c r="R11" s="524"/>
      <c r="S11" s="58"/>
      <c r="T11" s="58"/>
      <c r="U11" s="58"/>
      <c r="V11" s="58"/>
      <c r="W11" s="58"/>
      <c r="X11" s="58"/>
      <c r="Y11" s="60"/>
      <c r="Z11" s="60"/>
      <c r="AA11" s="60"/>
      <c r="AB11" s="60"/>
      <c r="AD11" s="16"/>
      <c r="AE11" s="16"/>
    </row>
    <row r="12" spans="1:31" ht="21.75" customHeight="1" thickBot="1" x14ac:dyDescent="0.25">
      <c r="A12" s="5"/>
      <c r="B12" s="349" t="s">
        <v>14</v>
      </c>
      <c r="C12" s="472" t="s">
        <v>8</v>
      </c>
      <c r="D12" s="469"/>
      <c r="E12" s="469" t="s">
        <v>9</v>
      </c>
      <c r="F12" s="470"/>
      <c r="G12" s="472" t="s">
        <v>8</v>
      </c>
      <c r="H12" s="469"/>
      <c r="I12" s="469" t="s">
        <v>9</v>
      </c>
      <c r="J12" s="473"/>
      <c r="K12" s="474" t="s">
        <v>8</v>
      </c>
      <c r="L12" s="469"/>
      <c r="M12" s="469" t="s">
        <v>9</v>
      </c>
      <c r="N12" s="470"/>
      <c r="O12" s="472" t="s">
        <v>8</v>
      </c>
      <c r="P12" s="469"/>
      <c r="Q12" s="469" t="s">
        <v>9</v>
      </c>
      <c r="R12" s="473"/>
      <c r="S12" s="41"/>
      <c r="T12" s="41"/>
      <c r="Y12" s="41"/>
      <c r="Z12" s="41"/>
      <c r="AA12" s="41"/>
      <c r="AB12" s="41"/>
      <c r="AD12" s="16"/>
      <c r="AE12" s="16"/>
    </row>
    <row r="13" spans="1:31" ht="21.75" customHeight="1" x14ac:dyDescent="0.2">
      <c r="A13" s="5"/>
      <c r="B13" s="66" t="s">
        <v>70</v>
      </c>
      <c r="C13" s="451">
        <v>49</v>
      </c>
      <c r="D13" s="452"/>
      <c r="E13" s="454">
        <v>19</v>
      </c>
      <c r="F13" s="521"/>
      <c r="G13" s="456">
        <v>20</v>
      </c>
      <c r="H13" s="452"/>
      <c r="I13" s="454">
        <v>0</v>
      </c>
      <c r="J13" s="455"/>
      <c r="K13" s="451">
        <v>21</v>
      </c>
      <c r="L13" s="452"/>
      <c r="M13" s="453">
        <v>17</v>
      </c>
      <c r="N13" s="451"/>
      <c r="O13" s="456">
        <v>0</v>
      </c>
      <c r="P13" s="452"/>
      <c r="Q13" s="454">
        <v>1</v>
      </c>
      <c r="R13" s="455"/>
      <c r="S13" s="41"/>
      <c r="T13" s="41"/>
      <c r="Y13" s="44"/>
      <c r="Z13" s="44"/>
      <c r="AA13" s="44"/>
      <c r="AB13" s="44"/>
      <c r="AD13" s="16"/>
      <c r="AE13" s="16"/>
    </row>
    <row r="14" spans="1:31" ht="21.75" customHeight="1" thickBot="1" x14ac:dyDescent="0.25">
      <c r="A14" s="5"/>
      <c r="B14" s="71" t="s">
        <v>71</v>
      </c>
      <c r="C14" s="461">
        <v>38</v>
      </c>
      <c r="D14" s="460"/>
      <c r="E14" s="466">
        <v>16</v>
      </c>
      <c r="F14" s="481"/>
      <c r="G14" s="459">
        <v>12</v>
      </c>
      <c r="H14" s="460"/>
      <c r="I14" s="466">
        <v>1</v>
      </c>
      <c r="J14" s="467"/>
      <c r="K14" s="461">
        <v>13</v>
      </c>
      <c r="L14" s="460"/>
      <c r="M14" s="466">
        <v>11</v>
      </c>
      <c r="N14" s="481"/>
      <c r="O14" s="459">
        <v>3</v>
      </c>
      <c r="P14" s="460"/>
      <c r="Q14" s="466">
        <v>0</v>
      </c>
      <c r="R14" s="467"/>
      <c r="S14" s="44"/>
      <c r="T14" s="44"/>
      <c r="Y14" s="44"/>
      <c r="Z14" s="44"/>
      <c r="AA14" s="44"/>
      <c r="AB14" s="44"/>
      <c r="AD14" s="16"/>
      <c r="AE14" s="16"/>
    </row>
    <row r="15" spans="1:31" ht="21.75" customHeight="1" x14ac:dyDescent="0.2">
      <c r="A15" s="5"/>
      <c r="B15" s="74" t="s">
        <v>72</v>
      </c>
      <c r="C15" s="465">
        <v>95</v>
      </c>
      <c r="D15" s="482"/>
      <c r="E15" s="462">
        <v>21</v>
      </c>
      <c r="F15" s="522"/>
      <c r="G15" s="523">
        <v>0</v>
      </c>
      <c r="H15" s="482"/>
      <c r="I15" s="462">
        <v>0</v>
      </c>
      <c r="J15" s="463"/>
      <c r="K15" s="465">
        <v>14</v>
      </c>
      <c r="L15" s="482"/>
      <c r="M15" s="464">
        <v>1</v>
      </c>
      <c r="N15" s="465"/>
      <c r="O15" s="523">
        <v>0</v>
      </c>
      <c r="P15" s="482"/>
      <c r="Q15" s="462">
        <v>0</v>
      </c>
      <c r="R15" s="463"/>
      <c r="S15" s="41"/>
      <c r="T15" s="41"/>
      <c r="Y15" s="44"/>
      <c r="Z15" s="44"/>
      <c r="AA15" s="44"/>
      <c r="AB15" s="44"/>
      <c r="AD15" s="16"/>
      <c r="AE15" s="16"/>
    </row>
    <row r="16" spans="1:31" ht="21.75" customHeight="1" thickBot="1" x14ac:dyDescent="0.25">
      <c r="A16" s="5"/>
      <c r="B16" s="71" t="s">
        <v>73</v>
      </c>
      <c r="C16" s="468">
        <v>28</v>
      </c>
      <c r="D16" s="458"/>
      <c r="E16" s="479">
        <v>11</v>
      </c>
      <c r="F16" s="480"/>
      <c r="G16" s="457">
        <v>0</v>
      </c>
      <c r="H16" s="458"/>
      <c r="I16" s="479">
        <v>0</v>
      </c>
      <c r="J16" s="483"/>
      <c r="K16" s="468">
        <v>5</v>
      </c>
      <c r="L16" s="458"/>
      <c r="M16" s="479">
        <v>0</v>
      </c>
      <c r="N16" s="480"/>
      <c r="O16" s="457">
        <v>0</v>
      </c>
      <c r="P16" s="458"/>
      <c r="Q16" s="479">
        <v>0</v>
      </c>
      <c r="R16" s="483"/>
      <c r="S16" s="44"/>
      <c r="T16" s="44"/>
      <c r="Y16" s="44"/>
      <c r="Z16" s="44"/>
      <c r="AA16" s="44"/>
      <c r="AB16" s="44"/>
      <c r="AD16" s="16"/>
      <c r="AE16" s="16"/>
    </row>
    <row r="17" spans="1:44" ht="21.75" customHeight="1" x14ac:dyDescent="0.2">
      <c r="A17" s="5"/>
      <c r="B17" s="67" t="s">
        <v>91</v>
      </c>
      <c r="C17" s="517">
        <f>C31</f>
        <v>54</v>
      </c>
      <c r="D17" s="485"/>
      <c r="E17" s="485">
        <f>D31</f>
        <v>14</v>
      </c>
      <c r="F17" s="516"/>
      <c r="G17" s="484">
        <f>G31</f>
        <v>1</v>
      </c>
      <c r="H17" s="485"/>
      <c r="I17" s="485">
        <f>H31</f>
        <v>0</v>
      </c>
      <c r="J17" s="486"/>
      <c r="K17" s="517">
        <f>K31</f>
        <v>8</v>
      </c>
      <c r="L17" s="485"/>
      <c r="M17" s="485">
        <f>L31</f>
        <v>6</v>
      </c>
      <c r="N17" s="516"/>
      <c r="O17" s="484">
        <f>O31</f>
        <v>1</v>
      </c>
      <c r="P17" s="485"/>
      <c r="Q17" s="485">
        <f>P31</f>
        <v>0</v>
      </c>
      <c r="R17" s="486"/>
      <c r="S17" s="60"/>
      <c r="T17" s="60"/>
      <c r="Y17" s="60"/>
      <c r="Z17" s="60"/>
      <c r="AA17" s="60"/>
      <c r="AB17" s="60"/>
      <c r="AD17" s="16"/>
      <c r="AE17" s="16"/>
    </row>
    <row r="18" spans="1:44" ht="21.75" customHeight="1" thickBot="1" x14ac:dyDescent="0.25">
      <c r="A18" s="5"/>
      <c r="B18" s="68" t="s">
        <v>92</v>
      </c>
      <c r="C18" s="492">
        <f>E31</f>
        <v>50</v>
      </c>
      <c r="D18" s="493"/>
      <c r="E18" s="494">
        <f>F31</f>
        <v>14</v>
      </c>
      <c r="F18" s="492"/>
      <c r="G18" s="495">
        <f>I31</f>
        <v>0</v>
      </c>
      <c r="H18" s="493"/>
      <c r="I18" s="494">
        <f>J31</f>
        <v>0</v>
      </c>
      <c r="J18" s="496"/>
      <c r="K18" s="492">
        <f>M31</f>
        <v>9</v>
      </c>
      <c r="L18" s="493"/>
      <c r="M18" s="494">
        <f>N31</f>
        <v>4</v>
      </c>
      <c r="N18" s="492"/>
      <c r="O18" s="495">
        <f>Q31</f>
        <v>1</v>
      </c>
      <c r="P18" s="493"/>
      <c r="Q18" s="494">
        <f>R31</f>
        <v>0</v>
      </c>
      <c r="R18" s="496"/>
      <c r="S18" s="60"/>
      <c r="T18" s="60"/>
      <c r="Y18" s="60"/>
      <c r="Z18" s="60"/>
      <c r="AA18" s="60"/>
      <c r="AB18" s="60"/>
      <c r="AD18" s="16"/>
      <c r="AE18" s="16"/>
    </row>
    <row r="19" spans="1:44" ht="9.75" customHeight="1" thickBot="1" x14ac:dyDescent="0.25">
      <c r="A19" s="5"/>
      <c r="B19" s="35"/>
      <c r="D19" s="16"/>
      <c r="E19" s="16"/>
      <c r="AD19" s="16"/>
      <c r="AE19" s="16"/>
    </row>
    <row r="20" spans="1:44" ht="29.25" customHeight="1" thickBot="1" x14ac:dyDescent="0.25">
      <c r="A20" s="5"/>
      <c r="B20" s="489" t="s">
        <v>62</v>
      </c>
      <c r="C20" s="490"/>
      <c r="D20" s="491"/>
      <c r="E20" s="501" t="s">
        <v>15</v>
      </c>
      <c r="F20" s="502"/>
      <c r="G20" s="501" t="s">
        <v>16</v>
      </c>
      <c r="H20" s="502"/>
      <c r="I20" s="490" t="s">
        <v>21</v>
      </c>
      <c r="J20" s="525"/>
      <c r="K20" s="12"/>
      <c r="L20" s="12"/>
      <c r="M20" s="60"/>
      <c r="N20" s="60"/>
      <c r="Q20" s="59"/>
      <c r="R20" s="59"/>
      <c r="S20" s="59"/>
      <c r="T20" s="59"/>
      <c r="U20" s="59"/>
      <c r="V20" s="59"/>
      <c r="W20" s="59"/>
      <c r="X20" s="59"/>
      <c r="Y20" s="65"/>
      <c r="Z20" s="65"/>
      <c r="AA20" s="65"/>
      <c r="AB20" s="65"/>
      <c r="AC20" s="61"/>
      <c r="AD20" s="61"/>
      <c r="AE20" s="36"/>
      <c r="AF20" s="36"/>
      <c r="AG20" s="2"/>
      <c r="AH20" s="36"/>
      <c r="AI20" s="36"/>
      <c r="AJ20" s="61"/>
      <c r="AK20" s="61"/>
      <c r="AL20" s="2"/>
      <c r="AM20" s="37"/>
      <c r="AN20" s="37"/>
      <c r="AO20" s="37"/>
      <c r="AP20" s="37"/>
      <c r="AQ20" s="37"/>
      <c r="AR20" s="37"/>
    </row>
    <row r="21" spans="1:44" ht="21" customHeight="1" x14ac:dyDescent="0.2">
      <c r="A21" s="5"/>
      <c r="B21" s="514">
        <v>2019</v>
      </c>
      <c r="C21" s="515"/>
      <c r="D21" s="515"/>
      <c r="E21" s="503">
        <f>SUM(C13:D14,G13:H14,K13:L14,O13:P14)</f>
        <v>156</v>
      </c>
      <c r="F21" s="503"/>
      <c r="G21" s="506">
        <f>SUM(E13:F14,I13:J14,M13:N14,Q13:R14)</f>
        <v>65</v>
      </c>
      <c r="H21" s="506"/>
      <c r="I21" s="506">
        <f>E21+G21</f>
        <v>221</v>
      </c>
      <c r="J21" s="526"/>
      <c r="K21" s="47"/>
      <c r="L21" s="47"/>
      <c r="M21" s="48"/>
      <c r="N21" s="48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1"/>
      <c r="AD21" s="61"/>
      <c r="AE21" s="61"/>
      <c r="AF21" s="61"/>
      <c r="AG21" s="38"/>
      <c r="AH21" s="61"/>
      <c r="AI21" s="61"/>
      <c r="AJ21" s="61"/>
      <c r="AK21" s="61"/>
      <c r="AL21" s="38"/>
      <c r="AM21" s="37"/>
      <c r="AN21" s="37"/>
      <c r="AO21" s="37"/>
      <c r="AP21" s="37"/>
      <c r="AQ21" s="37"/>
      <c r="AR21" s="37"/>
    </row>
    <row r="22" spans="1:44" ht="20.25" customHeight="1" x14ac:dyDescent="0.2">
      <c r="A22" s="5"/>
      <c r="B22" s="497">
        <v>2020</v>
      </c>
      <c r="C22" s="498"/>
      <c r="D22" s="498"/>
      <c r="E22" s="504">
        <f>SUM(C15:D16,G15:H16,K15:L16,O15:P16)</f>
        <v>142</v>
      </c>
      <c r="F22" s="504"/>
      <c r="G22" s="507">
        <f>SUM(E15:F16,I15:J16,M15:N16,Q15:R16)</f>
        <v>33</v>
      </c>
      <c r="H22" s="507"/>
      <c r="I22" s="507">
        <f>E22+G22</f>
        <v>175</v>
      </c>
      <c r="J22" s="518"/>
      <c r="K22" s="47"/>
      <c r="L22" s="47"/>
      <c r="M22" s="48"/>
      <c r="N22" s="48"/>
      <c r="Q22" s="59"/>
      <c r="R22" s="59"/>
      <c r="S22" s="59"/>
      <c r="T22" s="59"/>
      <c r="U22" s="59"/>
      <c r="V22" s="59"/>
      <c r="W22" s="59"/>
      <c r="X22" s="59"/>
      <c r="Y22" s="65"/>
      <c r="Z22" s="65"/>
      <c r="AA22" s="65"/>
      <c r="AB22" s="65"/>
      <c r="AC22" s="61"/>
      <c r="AD22" s="61"/>
      <c r="AE22" s="36"/>
      <c r="AF22" s="36"/>
      <c r="AG22" s="39"/>
      <c r="AH22" s="36"/>
      <c r="AI22" s="36"/>
      <c r="AJ22" s="61"/>
      <c r="AK22" s="61"/>
      <c r="AL22" s="2"/>
      <c r="AM22" s="37"/>
      <c r="AN22" s="37"/>
      <c r="AO22" s="37"/>
      <c r="AP22" s="37"/>
      <c r="AQ22" s="37"/>
      <c r="AR22" s="37"/>
    </row>
    <row r="23" spans="1:44" ht="22.5" customHeight="1" thickBot="1" x14ac:dyDescent="0.25">
      <c r="A23" s="5"/>
      <c r="B23" s="487">
        <v>2021</v>
      </c>
      <c r="C23" s="488"/>
      <c r="D23" s="488"/>
      <c r="E23" s="505">
        <f>SUM(C17:D18,G17:H18,K17:L18,O17:P18)</f>
        <v>124</v>
      </c>
      <c r="F23" s="505"/>
      <c r="G23" s="519">
        <f>SUM(E17:F18,I17:J18,M17:N18,Q17:R18)</f>
        <v>38</v>
      </c>
      <c r="H23" s="519"/>
      <c r="I23" s="519">
        <f>E23+G23</f>
        <v>162</v>
      </c>
      <c r="J23" s="520"/>
      <c r="K23" s="49"/>
      <c r="L23" s="49"/>
      <c r="M23" s="50"/>
      <c r="N23" s="50"/>
      <c r="Q23" s="59"/>
      <c r="R23" s="59"/>
      <c r="S23" s="59"/>
      <c r="T23" s="59"/>
      <c r="U23" s="59"/>
      <c r="V23" s="59"/>
      <c r="W23" s="59"/>
      <c r="X23" s="59"/>
      <c r="Y23" s="65"/>
      <c r="Z23" s="65"/>
      <c r="AA23" s="65"/>
      <c r="AB23" s="65"/>
      <c r="AC23" s="61"/>
      <c r="AD23" s="61"/>
      <c r="AE23" s="36"/>
      <c r="AF23" s="36"/>
      <c r="AG23" s="39"/>
      <c r="AH23" s="36"/>
      <c r="AI23" s="36"/>
      <c r="AJ23" s="61"/>
      <c r="AK23" s="61"/>
      <c r="AL23" s="2"/>
      <c r="AM23" s="37"/>
      <c r="AN23" s="37"/>
      <c r="AO23" s="37"/>
      <c r="AP23" s="37"/>
      <c r="AQ23" s="37"/>
      <c r="AR23" s="37"/>
    </row>
    <row r="24" spans="1:44" ht="9.75" customHeight="1" x14ac:dyDescent="0.2">
      <c r="A24" s="5"/>
      <c r="B24" s="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</row>
    <row r="25" spans="1:44" ht="14.25" customHeight="1" x14ac:dyDescent="0.2">
      <c r="A25" s="5" t="s">
        <v>94</v>
      </c>
      <c r="B25" s="35"/>
      <c r="D25" s="16"/>
      <c r="E25" s="16"/>
      <c r="AD25" s="16"/>
      <c r="AE25" s="16"/>
    </row>
    <row r="26" spans="1:44" ht="11.25" customHeight="1" thickBot="1" x14ac:dyDescent="0.25">
      <c r="A26" s="5"/>
      <c r="B26" s="35"/>
      <c r="D26" s="16"/>
      <c r="E26" s="16"/>
      <c r="AD26" s="16"/>
      <c r="AE26" s="16"/>
    </row>
    <row r="27" spans="1:44" ht="21" customHeight="1" thickBot="1" x14ac:dyDescent="0.25">
      <c r="C27" s="508" t="s">
        <v>11</v>
      </c>
      <c r="D27" s="509"/>
      <c r="E27" s="509"/>
      <c r="F27" s="509"/>
      <c r="G27" s="509"/>
      <c r="H27" s="509"/>
      <c r="I27" s="509"/>
      <c r="J27" s="509"/>
      <c r="K27" s="509"/>
      <c r="L27" s="509"/>
      <c r="M27" s="509"/>
      <c r="N27" s="509"/>
      <c r="O27" s="509"/>
      <c r="P27" s="509"/>
      <c r="Q27" s="509"/>
      <c r="R27" s="510"/>
      <c r="S27" s="12"/>
      <c r="T27" s="12"/>
      <c r="U27" s="12"/>
      <c r="V27" s="12"/>
      <c r="W27" s="12"/>
      <c r="X27" s="12"/>
      <c r="Y27" s="60"/>
      <c r="Z27" s="60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</row>
    <row r="28" spans="1:44" ht="12.75" customHeight="1" thickBot="1" x14ac:dyDescent="0.25">
      <c r="C28" s="511" t="s">
        <v>5</v>
      </c>
      <c r="D28" s="512"/>
      <c r="E28" s="512"/>
      <c r="F28" s="513"/>
      <c r="G28" s="512" t="s">
        <v>2</v>
      </c>
      <c r="H28" s="512"/>
      <c r="I28" s="512"/>
      <c r="J28" s="512"/>
      <c r="K28" s="511" t="s">
        <v>3</v>
      </c>
      <c r="L28" s="512"/>
      <c r="M28" s="512"/>
      <c r="N28" s="513"/>
      <c r="O28" s="511" t="s">
        <v>4</v>
      </c>
      <c r="P28" s="512"/>
      <c r="Q28" s="512"/>
      <c r="R28" s="513"/>
      <c r="S28" s="26"/>
      <c r="T28" s="26"/>
      <c r="U28" s="64"/>
      <c r="V28" s="64"/>
      <c r="W28" s="64"/>
      <c r="X28" s="64"/>
      <c r="Y28" s="17"/>
      <c r="Z28" s="17"/>
      <c r="AA28" s="17"/>
      <c r="AB28" s="17"/>
      <c r="AC28" s="64"/>
      <c r="AD28" s="64"/>
      <c r="AE28" s="64"/>
      <c r="AF28" s="64"/>
      <c r="AG28" s="64"/>
      <c r="AH28" s="64"/>
      <c r="AI28" s="64"/>
      <c r="AJ28" s="64"/>
    </row>
    <row r="29" spans="1:44" ht="13.5" customHeight="1" thickBot="1" x14ac:dyDescent="0.25">
      <c r="C29" s="499" t="s">
        <v>91</v>
      </c>
      <c r="D29" s="500"/>
      <c r="E29" s="477" t="s">
        <v>92</v>
      </c>
      <c r="F29" s="478"/>
      <c r="G29" s="499" t="s">
        <v>91</v>
      </c>
      <c r="H29" s="500"/>
      <c r="I29" s="477" t="s">
        <v>92</v>
      </c>
      <c r="J29" s="478"/>
      <c r="K29" s="499" t="s">
        <v>91</v>
      </c>
      <c r="L29" s="500"/>
      <c r="M29" s="477" t="s">
        <v>92</v>
      </c>
      <c r="N29" s="478"/>
      <c r="O29" s="499" t="s">
        <v>91</v>
      </c>
      <c r="P29" s="500"/>
      <c r="Q29" s="477" t="s">
        <v>92</v>
      </c>
      <c r="R29" s="478"/>
      <c r="S29" s="45"/>
      <c r="T29" s="45"/>
      <c r="U29" s="63"/>
      <c r="V29" s="63"/>
      <c r="W29" s="28"/>
      <c r="X29" s="28"/>
      <c r="Y29" s="28"/>
      <c r="Z29" s="28"/>
      <c r="AA29" s="28"/>
      <c r="AB29" s="28"/>
      <c r="AC29" s="63"/>
      <c r="AD29" s="63"/>
      <c r="AE29" s="63"/>
      <c r="AF29" s="63"/>
      <c r="AG29" s="63"/>
      <c r="AH29" s="63"/>
      <c r="AI29" s="63"/>
      <c r="AJ29" s="63"/>
    </row>
    <row r="30" spans="1:44" ht="24.75" customHeight="1" thickBot="1" x14ac:dyDescent="0.25">
      <c r="B30" s="372" t="s">
        <v>130</v>
      </c>
      <c r="C30" s="373" t="s">
        <v>8</v>
      </c>
      <c r="D30" s="374" t="s">
        <v>9</v>
      </c>
      <c r="E30" s="375" t="s">
        <v>8</v>
      </c>
      <c r="F30" s="376" t="s">
        <v>9</v>
      </c>
      <c r="G30" s="377" t="s">
        <v>8</v>
      </c>
      <c r="H30" s="374" t="s">
        <v>9</v>
      </c>
      <c r="I30" s="375" t="s">
        <v>8</v>
      </c>
      <c r="J30" s="374" t="s">
        <v>9</v>
      </c>
      <c r="K30" s="373" t="s">
        <v>8</v>
      </c>
      <c r="L30" s="374" t="s">
        <v>9</v>
      </c>
      <c r="M30" s="375" t="s">
        <v>8</v>
      </c>
      <c r="N30" s="376" t="s">
        <v>9</v>
      </c>
      <c r="O30" s="375" t="s">
        <v>8</v>
      </c>
      <c r="P30" s="374" t="s">
        <v>9</v>
      </c>
      <c r="Q30" s="375" t="s">
        <v>8</v>
      </c>
      <c r="R30" s="376" t="s">
        <v>9</v>
      </c>
      <c r="S30" s="13"/>
      <c r="T30" s="1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</row>
    <row r="31" spans="1:44" ht="24.75" customHeight="1" thickBot="1" x14ac:dyDescent="0.25">
      <c r="B31" s="352" t="s">
        <v>12</v>
      </c>
      <c r="C31" s="353">
        <f>SUM(C32:C72)</f>
        <v>54</v>
      </c>
      <c r="D31" s="353">
        <f>SUM(D32:D72)</f>
        <v>14</v>
      </c>
      <c r="E31" s="354">
        <f t="shared" ref="E31:R31" si="0">SUM(E32:E72)</f>
        <v>50</v>
      </c>
      <c r="F31" s="354">
        <f t="shared" si="0"/>
        <v>14</v>
      </c>
      <c r="G31" s="354">
        <f t="shared" si="0"/>
        <v>1</v>
      </c>
      <c r="H31" s="354">
        <f t="shared" si="0"/>
        <v>0</v>
      </c>
      <c r="I31" s="354">
        <f t="shared" si="0"/>
        <v>0</v>
      </c>
      <c r="J31" s="354">
        <f t="shared" si="0"/>
        <v>0</v>
      </c>
      <c r="K31" s="353">
        <f t="shared" si="0"/>
        <v>8</v>
      </c>
      <c r="L31" s="355">
        <f t="shared" si="0"/>
        <v>6</v>
      </c>
      <c r="M31" s="356">
        <f t="shared" si="0"/>
        <v>9</v>
      </c>
      <c r="N31" s="356">
        <f t="shared" si="0"/>
        <v>4</v>
      </c>
      <c r="O31" s="354">
        <f t="shared" si="0"/>
        <v>1</v>
      </c>
      <c r="P31" s="357">
        <f t="shared" si="0"/>
        <v>0</v>
      </c>
      <c r="Q31" s="356">
        <f t="shared" si="0"/>
        <v>1</v>
      </c>
      <c r="R31" s="356">
        <f t="shared" si="0"/>
        <v>0</v>
      </c>
      <c r="S31" s="46"/>
      <c r="T31" s="46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</row>
    <row r="32" spans="1:44" x14ac:dyDescent="0.2">
      <c r="B32" s="135" t="s">
        <v>54</v>
      </c>
      <c r="C32" s="164">
        <v>2</v>
      </c>
      <c r="D32" s="165"/>
      <c r="E32" s="295">
        <v>2</v>
      </c>
      <c r="F32" s="296">
        <v>2</v>
      </c>
      <c r="G32" s="166"/>
      <c r="H32" s="167"/>
      <c r="I32" s="297"/>
      <c r="J32" s="296"/>
      <c r="K32" s="166"/>
      <c r="L32" s="167"/>
      <c r="M32" s="298"/>
      <c r="N32" s="296"/>
      <c r="O32" s="166"/>
      <c r="P32" s="167"/>
      <c r="Q32" s="295"/>
      <c r="R32" s="296"/>
      <c r="S32" s="57"/>
      <c r="T32" s="57"/>
      <c r="U32" s="42"/>
      <c r="V32" s="42"/>
      <c r="W32" s="42"/>
      <c r="X32" s="42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</row>
    <row r="33" spans="2:36" ht="12.75" customHeight="1" x14ac:dyDescent="0.2">
      <c r="B33" s="136" t="s">
        <v>55</v>
      </c>
      <c r="C33" s="149">
        <v>1</v>
      </c>
      <c r="D33" s="150"/>
      <c r="E33" s="299">
        <v>1</v>
      </c>
      <c r="F33" s="300">
        <v>0</v>
      </c>
      <c r="G33" s="168"/>
      <c r="H33" s="150"/>
      <c r="I33" s="299"/>
      <c r="J33" s="300"/>
      <c r="K33" s="168"/>
      <c r="L33" s="169"/>
      <c r="M33" s="299"/>
      <c r="N33" s="300"/>
      <c r="O33" s="168"/>
      <c r="P33" s="150"/>
      <c r="Q33" s="299"/>
      <c r="R33" s="300"/>
      <c r="S33" s="57"/>
      <c r="T33" s="57"/>
      <c r="U33" s="42"/>
      <c r="V33" s="42"/>
      <c r="W33" s="42"/>
      <c r="X33" s="42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</row>
    <row r="34" spans="2:36" x14ac:dyDescent="0.2">
      <c r="B34" s="136" t="s">
        <v>109</v>
      </c>
      <c r="C34" s="149"/>
      <c r="D34" s="150"/>
      <c r="E34" s="299"/>
      <c r="F34" s="300"/>
      <c r="G34" s="168"/>
      <c r="H34" s="150"/>
      <c r="I34" s="299"/>
      <c r="J34" s="300"/>
      <c r="K34" s="168"/>
      <c r="L34" s="169"/>
      <c r="M34" s="299"/>
      <c r="N34" s="300"/>
      <c r="O34" s="168"/>
      <c r="P34" s="150"/>
      <c r="Q34" s="299"/>
      <c r="R34" s="300"/>
      <c r="S34" s="57"/>
      <c r="T34" s="57"/>
      <c r="U34" s="42"/>
      <c r="V34" s="42"/>
      <c r="W34" s="42"/>
      <c r="X34" s="42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</row>
    <row r="35" spans="2:36" x14ac:dyDescent="0.2">
      <c r="B35" s="136" t="s">
        <v>111</v>
      </c>
      <c r="C35" s="149">
        <v>1</v>
      </c>
      <c r="D35" s="150"/>
      <c r="E35" s="299">
        <v>1</v>
      </c>
      <c r="F35" s="300"/>
      <c r="G35" s="168"/>
      <c r="H35" s="150"/>
      <c r="I35" s="299"/>
      <c r="J35" s="300"/>
      <c r="K35" s="168"/>
      <c r="L35" s="169"/>
      <c r="M35" s="299"/>
      <c r="N35" s="300"/>
      <c r="O35" s="168"/>
      <c r="P35" s="150"/>
      <c r="Q35" s="299"/>
      <c r="R35" s="300"/>
      <c r="S35" s="57"/>
      <c r="T35" s="57"/>
      <c r="U35" s="42"/>
      <c r="V35" s="42"/>
      <c r="W35" s="42"/>
      <c r="X35" s="42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</row>
    <row r="36" spans="2:36" x14ac:dyDescent="0.2">
      <c r="B36" s="136" t="s">
        <v>112</v>
      </c>
      <c r="C36" s="149">
        <v>1</v>
      </c>
      <c r="D36" s="150"/>
      <c r="E36" s="299">
        <v>1</v>
      </c>
      <c r="F36" s="300"/>
      <c r="G36" s="168"/>
      <c r="H36" s="150"/>
      <c r="I36" s="299"/>
      <c r="J36" s="300"/>
      <c r="K36" s="168"/>
      <c r="L36" s="169"/>
      <c r="M36" s="299"/>
      <c r="N36" s="300"/>
      <c r="O36" s="168"/>
      <c r="P36" s="150"/>
      <c r="Q36" s="299"/>
      <c r="R36" s="300"/>
      <c r="S36" s="57"/>
      <c r="T36" s="57"/>
      <c r="U36" s="42"/>
      <c r="V36" s="42"/>
      <c r="W36" s="42"/>
      <c r="X36" s="42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</row>
    <row r="37" spans="2:36" x14ac:dyDescent="0.2">
      <c r="B37" s="136" t="s">
        <v>47</v>
      </c>
      <c r="C37" s="149">
        <v>2</v>
      </c>
      <c r="D37" s="150"/>
      <c r="E37" s="299">
        <v>1</v>
      </c>
      <c r="F37" s="300"/>
      <c r="G37" s="168"/>
      <c r="H37" s="150"/>
      <c r="I37" s="299"/>
      <c r="J37" s="300"/>
      <c r="K37" s="168"/>
      <c r="L37" s="169"/>
      <c r="M37" s="299"/>
      <c r="N37" s="300"/>
      <c r="O37" s="168"/>
      <c r="P37" s="150"/>
      <c r="Q37" s="299"/>
      <c r="R37" s="300"/>
      <c r="S37" s="57"/>
      <c r="T37" s="57"/>
      <c r="U37" s="42"/>
      <c r="V37" s="42"/>
      <c r="W37" s="42"/>
      <c r="X37" s="42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</row>
    <row r="38" spans="2:36" x14ac:dyDescent="0.2">
      <c r="B38" s="136" t="s">
        <v>113</v>
      </c>
      <c r="C38" s="149"/>
      <c r="D38" s="150"/>
      <c r="E38" s="299"/>
      <c r="F38" s="300"/>
      <c r="G38" s="168"/>
      <c r="H38" s="150"/>
      <c r="I38" s="299"/>
      <c r="J38" s="300"/>
      <c r="K38" s="168"/>
      <c r="L38" s="169"/>
      <c r="M38" s="299"/>
      <c r="N38" s="300"/>
      <c r="O38" s="168"/>
      <c r="P38" s="150"/>
      <c r="Q38" s="299"/>
      <c r="R38" s="300"/>
      <c r="S38" s="57"/>
      <c r="T38" s="57"/>
      <c r="U38" s="42"/>
      <c r="V38" s="42"/>
      <c r="W38" s="42"/>
      <c r="X38" s="42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</row>
    <row r="39" spans="2:36" x14ac:dyDescent="0.2">
      <c r="B39" s="136" t="s">
        <v>114</v>
      </c>
      <c r="C39" s="149">
        <v>1</v>
      </c>
      <c r="D39" s="150"/>
      <c r="E39" s="299">
        <v>1</v>
      </c>
      <c r="F39" s="300"/>
      <c r="G39" s="168"/>
      <c r="H39" s="150"/>
      <c r="I39" s="299"/>
      <c r="J39" s="300"/>
      <c r="K39" s="168"/>
      <c r="L39" s="169"/>
      <c r="M39" s="299">
        <v>4</v>
      </c>
      <c r="N39" s="300">
        <v>1</v>
      </c>
      <c r="O39" s="168"/>
      <c r="P39" s="150"/>
      <c r="Q39" s="299"/>
      <c r="R39" s="300"/>
      <c r="S39" s="57"/>
      <c r="T39" s="57"/>
      <c r="U39" s="42"/>
      <c r="V39" s="42"/>
      <c r="W39" s="42"/>
      <c r="X39" s="42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</row>
    <row r="40" spans="2:36" x14ac:dyDescent="0.2">
      <c r="B40" s="136" t="s">
        <v>42</v>
      </c>
      <c r="C40" s="149">
        <v>2</v>
      </c>
      <c r="D40" s="150"/>
      <c r="E40" s="299">
        <v>2</v>
      </c>
      <c r="F40" s="300"/>
      <c r="G40" s="168"/>
      <c r="H40" s="150"/>
      <c r="I40" s="299"/>
      <c r="J40" s="300"/>
      <c r="K40" s="168"/>
      <c r="L40" s="169"/>
      <c r="M40" s="299"/>
      <c r="N40" s="300"/>
      <c r="O40" s="168"/>
      <c r="P40" s="150"/>
      <c r="Q40" s="299"/>
      <c r="R40" s="300"/>
      <c r="S40" s="57"/>
      <c r="T40" s="57"/>
      <c r="U40" s="42"/>
      <c r="V40" s="42"/>
      <c r="W40" s="42"/>
      <c r="X40" s="42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</row>
    <row r="41" spans="2:36" x14ac:dyDescent="0.2">
      <c r="B41" s="136" t="s">
        <v>106</v>
      </c>
      <c r="C41" s="149">
        <v>1</v>
      </c>
      <c r="D41" s="150">
        <v>1</v>
      </c>
      <c r="E41" s="299">
        <v>2</v>
      </c>
      <c r="F41" s="300">
        <v>3</v>
      </c>
      <c r="G41" s="168"/>
      <c r="H41" s="150"/>
      <c r="I41" s="299"/>
      <c r="J41" s="300"/>
      <c r="K41" s="168"/>
      <c r="L41" s="169"/>
      <c r="M41" s="299"/>
      <c r="N41" s="300"/>
      <c r="O41" s="168"/>
      <c r="P41" s="150"/>
      <c r="Q41" s="299"/>
      <c r="R41" s="300"/>
      <c r="S41" s="57"/>
      <c r="T41" s="57"/>
      <c r="U41" s="42"/>
      <c r="V41" s="42"/>
      <c r="W41" s="42"/>
      <c r="X41" s="42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</row>
    <row r="42" spans="2:36" x14ac:dyDescent="0.2">
      <c r="B42" s="136" t="s">
        <v>53</v>
      </c>
      <c r="C42" s="149">
        <v>1</v>
      </c>
      <c r="D42" s="150">
        <v>2</v>
      </c>
      <c r="E42" s="299">
        <v>6</v>
      </c>
      <c r="F42" s="300">
        <v>1</v>
      </c>
      <c r="G42" s="168"/>
      <c r="H42" s="150"/>
      <c r="I42" s="299"/>
      <c r="J42" s="300"/>
      <c r="K42" s="168"/>
      <c r="L42" s="169"/>
      <c r="M42" s="299"/>
      <c r="N42" s="300"/>
      <c r="O42" s="168"/>
      <c r="P42" s="150"/>
      <c r="Q42" s="299"/>
      <c r="R42" s="300"/>
      <c r="S42" s="57"/>
      <c r="T42" s="57"/>
      <c r="U42" s="42"/>
      <c r="V42" s="42"/>
      <c r="W42" s="42"/>
      <c r="X42" s="42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</row>
    <row r="43" spans="2:36" x14ac:dyDescent="0.2">
      <c r="B43" s="136" t="s">
        <v>56</v>
      </c>
      <c r="C43" s="149"/>
      <c r="D43" s="150"/>
      <c r="E43" s="299"/>
      <c r="F43" s="300"/>
      <c r="G43" s="168"/>
      <c r="H43" s="150"/>
      <c r="I43" s="299"/>
      <c r="J43" s="300"/>
      <c r="K43" s="168"/>
      <c r="L43" s="169"/>
      <c r="M43" s="299"/>
      <c r="N43" s="300"/>
      <c r="O43" s="168"/>
      <c r="P43" s="150"/>
      <c r="Q43" s="299"/>
      <c r="R43" s="300"/>
      <c r="S43" s="57"/>
      <c r="T43" s="57"/>
      <c r="U43" s="42"/>
      <c r="V43" s="42"/>
      <c r="W43" s="42"/>
      <c r="X43" s="42"/>
      <c r="Y43" s="34"/>
      <c r="Z43" s="34"/>
      <c r="AA43" s="34"/>
      <c r="AB43" s="34"/>
      <c r="AC43" s="23"/>
      <c r="AD43" s="23"/>
      <c r="AE43" s="23"/>
      <c r="AF43" s="23"/>
      <c r="AG43" s="34"/>
      <c r="AH43" s="34"/>
      <c r="AI43" s="34"/>
      <c r="AJ43" s="34"/>
    </row>
    <row r="44" spans="2:36" x14ac:dyDescent="0.2">
      <c r="B44" s="136" t="s">
        <v>115</v>
      </c>
      <c r="C44" s="149">
        <v>3</v>
      </c>
      <c r="D44" s="150"/>
      <c r="E44" s="301">
        <v>2</v>
      </c>
      <c r="F44" s="302"/>
      <c r="G44" s="168"/>
      <c r="H44" s="150"/>
      <c r="I44" s="303"/>
      <c r="J44" s="304"/>
      <c r="K44" s="168"/>
      <c r="L44" s="169"/>
      <c r="M44" s="305"/>
      <c r="N44" s="306">
        <v>3</v>
      </c>
      <c r="O44" s="168"/>
      <c r="P44" s="150"/>
      <c r="Q44" s="301"/>
      <c r="R44" s="302"/>
      <c r="S44" s="21"/>
      <c r="T44" s="21"/>
      <c r="U44" s="42"/>
      <c r="V44" s="42"/>
      <c r="W44" s="42"/>
      <c r="X44" s="42"/>
      <c r="Y44" s="34"/>
      <c r="Z44" s="34"/>
      <c r="AA44" s="34"/>
      <c r="AB44" s="34"/>
      <c r="AC44" s="34"/>
      <c r="AD44" s="34"/>
      <c r="AE44" s="34"/>
      <c r="AF44" s="34"/>
      <c r="AG44" s="23"/>
      <c r="AH44" s="23"/>
      <c r="AI44" s="23"/>
      <c r="AJ44" s="23"/>
    </row>
    <row r="45" spans="2:36" x14ac:dyDescent="0.2">
      <c r="B45" s="136" t="s">
        <v>116</v>
      </c>
      <c r="C45" s="149">
        <v>1</v>
      </c>
      <c r="D45" s="150"/>
      <c r="E45" s="299">
        <v>1</v>
      </c>
      <c r="F45" s="300"/>
      <c r="G45" s="168"/>
      <c r="H45" s="150"/>
      <c r="I45" s="299"/>
      <c r="J45" s="300"/>
      <c r="K45" s="168"/>
      <c r="L45" s="169"/>
      <c r="M45" s="299"/>
      <c r="N45" s="300"/>
      <c r="O45" s="168"/>
      <c r="P45" s="150"/>
      <c r="Q45" s="299"/>
      <c r="R45" s="300"/>
      <c r="S45" s="21"/>
      <c r="T45" s="21"/>
      <c r="U45" s="42"/>
      <c r="V45" s="42"/>
      <c r="W45" s="42"/>
      <c r="X45" s="42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</row>
    <row r="46" spans="2:36" x14ac:dyDescent="0.2">
      <c r="B46" s="136" t="s">
        <v>41</v>
      </c>
      <c r="C46" s="149">
        <v>2</v>
      </c>
      <c r="D46" s="150"/>
      <c r="E46" s="299">
        <v>1</v>
      </c>
      <c r="F46" s="300"/>
      <c r="G46" s="168"/>
      <c r="H46" s="150"/>
      <c r="I46" s="299"/>
      <c r="J46" s="300"/>
      <c r="K46" s="168"/>
      <c r="L46" s="169"/>
      <c r="M46" s="299"/>
      <c r="N46" s="300"/>
      <c r="O46" s="168"/>
      <c r="P46" s="150"/>
      <c r="Q46" s="299"/>
      <c r="R46" s="300"/>
      <c r="S46" s="21"/>
      <c r="T46" s="21"/>
      <c r="U46" s="42"/>
      <c r="V46" s="42"/>
      <c r="W46" s="42"/>
      <c r="X46" s="42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</row>
    <row r="47" spans="2:36" x14ac:dyDescent="0.2">
      <c r="B47" s="136" t="s">
        <v>117</v>
      </c>
      <c r="C47" s="149">
        <v>1</v>
      </c>
      <c r="D47" s="150">
        <v>1</v>
      </c>
      <c r="E47" s="307">
        <v>1</v>
      </c>
      <c r="F47" s="308">
        <v>2</v>
      </c>
      <c r="G47" s="168"/>
      <c r="H47" s="150"/>
      <c r="I47" s="307"/>
      <c r="J47" s="308"/>
      <c r="K47" s="168"/>
      <c r="L47" s="169"/>
      <c r="M47" s="307"/>
      <c r="N47" s="308"/>
      <c r="O47" s="168"/>
      <c r="P47" s="150"/>
      <c r="Q47" s="307"/>
      <c r="R47" s="308"/>
      <c r="S47" s="21"/>
      <c r="T47" s="21"/>
      <c r="U47" s="42"/>
      <c r="V47" s="42"/>
      <c r="W47" s="42"/>
      <c r="X47" s="42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</row>
    <row r="48" spans="2:36" x14ac:dyDescent="0.2">
      <c r="B48" s="136" t="s">
        <v>118</v>
      </c>
      <c r="C48" s="149">
        <v>1</v>
      </c>
      <c r="D48" s="150"/>
      <c r="E48" s="307">
        <v>2</v>
      </c>
      <c r="F48" s="308">
        <v>1</v>
      </c>
      <c r="G48" s="168"/>
      <c r="H48" s="150"/>
      <c r="I48" s="307"/>
      <c r="J48" s="308"/>
      <c r="K48" s="168"/>
      <c r="L48" s="169"/>
      <c r="M48" s="307"/>
      <c r="N48" s="308"/>
      <c r="O48" s="168"/>
      <c r="P48" s="150"/>
      <c r="Q48" s="307"/>
      <c r="R48" s="308"/>
      <c r="S48" s="21"/>
      <c r="T48" s="21"/>
    </row>
    <row r="49" spans="2:20" x14ac:dyDescent="0.2">
      <c r="B49" s="136" t="s">
        <v>119</v>
      </c>
      <c r="C49" s="149">
        <v>2</v>
      </c>
      <c r="D49" s="150"/>
      <c r="E49" s="309">
        <v>1</v>
      </c>
      <c r="F49" s="310"/>
      <c r="G49" s="168"/>
      <c r="H49" s="150"/>
      <c r="I49" s="311"/>
      <c r="J49" s="312"/>
      <c r="K49" s="168"/>
      <c r="L49" s="169"/>
      <c r="M49" s="313"/>
      <c r="N49" s="314"/>
      <c r="O49" s="168"/>
      <c r="P49" s="150"/>
      <c r="Q49" s="309"/>
      <c r="R49" s="310"/>
      <c r="S49" s="21"/>
      <c r="T49" s="21"/>
    </row>
    <row r="50" spans="2:20" x14ac:dyDescent="0.2">
      <c r="B50" s="136" t="s">
        <v>120</v>
      </c>
      <c r="C50" s="149"/>
      <c r="D50" s="150"/>
      <c r="E50" s="309"/>
      <c r="F50" s="310"/>
      <c r="G50" s="168"/>
      <c r="H50" s="150"/>
      <c r="I50" s="311"/>
      <c r="J50" s="312"/>
      <c r="K50" s="168"/>
      <c r="L50" s="169"/>
      <c r="M50" s="313"/>
      <c r="N50" s="314"/>
      <c r="O50" s="168"/>
      <c r="P50" s="150"/>
      <c r="Q50" s="309"/>
      <c r="R50" s="310"/>
      <c r="S50" s="21"/>
      <c r="T50" s="21"/>
    </row>
    <row r="51" spans="2:20" x14ac:dyDescent="0.2">
      <c r="B51" s="136" t="s">
        <v>63</v>
      </c>
      <c r="C51" s="149">
        <v>2</v>
      </c>
      <c r="D51" s="150">
        <v>2</v>
      </c>
      <c r="E51" s="309">
        <v>1</v>
      </c>
      <c r="F51" s="310"/>
      <c r="G51" s="168"/>
      <c r="H51" s="150"/>
      <c r="I51" s="311"/>
      <c r="J51" s="312"/>
      <c r="K51" s="168"/>
      <c r="L51" s="169"/>
      <c r="M51" s="313"/>
      <c r="N51" s="314"/>
      <c r="O51" s="168"/>
      <c r="P51" s="150"/>
      <c r="Q51" s="309"/>
      <c r="R51" s="310"/>
      <c r="S51" s="21"/>
      <c r="T51" s="21"/>
    </row>
    <row r="52" spans="2:20" x14ac:dyDescent="0.2">
      <c r="B52" s="136" t="s">
        <v>107</v>
      </c>
      <c r="C52" s="149">
        <v>1</v>
      </c>
      <c r="D52" s="150"/>
      <c r="E52" s="309">
        <v>1</v>
      </c>
      <c r="F52" s="310"/>
      <c r="G52" s="168"/>
      <c r="H52" s="150"/>
      <c r="I52" s="311"/>
      <c r="J52" s="312"/>
      <c r="K52" s="168"/>
      <c r="L52" s="169"/>
      <c r="M52" s="313"/>
      <c r="N52" s="314"/>
      <c r="O52" s="168"/>
      <c r="P52" s="150"/>
      <c r="Q52" s="309"/>
      <c r="R52" s="310"/>
      <c r="S52" s="21"/>
      <c r="T52" s="21"/>
    </row>
    <row r="53" spans="2:20" x14ac:dyDescent="0.2">
      <c r="B53" s="136" t="s">
        <v>48</v>
      </c>
      <c r="C53" s="170"/>
      <c r="D53" s="171"/>
      <c r="E53" s="216"/>
      <c r="F53" s="315"/>
      <c r="G53" s="172"/>
      <c r="H53" s="171"/>
      <c r="I53" s="216"/>
      <c r="J53" s="315"/>
      <c r="K53" s="172">
        <v>6</v>
      </c>
      <c r="L53" s="173">
        <v>3</v>
      </c>
      <c r="M53" s="216">
        <v>4</v>
      </c>
      <c r="N53" s="315"/>
      <c r="O53" s="172"/>
      <c r="P53" s="171"/>
      <c r="Q53" s="216"/>
      <c r="R53" s="315"/>
      <c r="S53" s="20"/>
      <c r="T53" s="20"/>
    </row>
    <row r="54" spans="2:20" x14ac:dyDescent="0.2">
      <c r="B54" s="136" t="s">
        <v>121</v>
      </c>
      <c r="C54" s="170"/>
      <c r="D54" s="171"/>
      <c r="E54" s="316"/>
      <c r="F54" s="317"/>
      <c r="G54" s="172"/>
      <c r="H54" s="171"/>
      <c r="I54" s="318"/>
      <c r="J54" s="319"/>
      <c r="K54" s="172"/>
      <c r="L54" s="173"/>
      <c r="M54" s="320"/>
      <c r="N54" s="321"/>
      <c r="O54" s="172"/>
      <c r="P54" s="171"/>
      <c r="Q54" s="316"/>
      <c r="R54" s="317"/>
      <c r="S54" s="20"/>
      <c r="T54" s="20"/>
    </row>
    <row r="55" spans="2:20" x14ac:dyDescent="0.2">
      <c r="B55" s="136" t="s">
        <v>122</v>
      </c>
      <c r="C55" s="170"/>
      <c r="D55" s="171"/>
      <c r="E55" s="316"/>
      <c r="F55" s="317"/>
      <c r="G55" s="172"/>
      <c r="H55" s="171"/>
      <c r="I55" s="318"/>
      <c r="J55" s="319"/>
      <c r="K55" s="172"/>
      <c r="L55" s="173"/>
      <c r="M55" s="320"/>
      <c r="N55" s="321"/>
      <c r="O55" s="172"/>
      <c r="P55" s="171"/>
      <c r="Q55" s="316"/>
      <c r="R55" s="317"/>
      <c r="S55" s="20"/>
      <c r="T55" s="20"/>
    </row>
    <row r="56" spans="2:20" x14ac:dyDescent="0.2">
      <c r="B56" s="136" t="s">
        <v>108</v>
      </c>
      <c r="C56" s="170">
        <v>2</v>
      </c>
      <c r="D56" s="171"/>
      <c r="E56" s="316">
        <v>2</v>
      </c>
      <c r="F56" s="317"/>
      <c r="G56" s="172"/>
      <c r="H56" s="171"/>
      <c r="I56" s="318"/>
      <c r="J56" s="319"/>
      <c r="K56" s="172"/>
      <c r="L56" s="173"/>
      <c r="M56" s="320"/>
      <c r="N56" s="321"/>
      <c r="O56" s="172"/>
      <c r="P56" s="171"/>
      <c r="Q56" s="316"/>
      <c r="R56" s="317"/>
      <c r="S56" s="20"/>
      <c r="T56" s="20"/>
    </row>
    <row r="57" spans="2:20" x14ac:dyDescent="0.2">
      <c r="B57" s="136" t="s">
        <v>123</v>
      </c>
      <c r="C57" s="170"/>
      <c r="D57" s="171"/>
      <c r="E57" s="316"/>
      <c r="F57" s="317"/>
      <c r="G57" s="172"/>
      <c r="H57" s="171"/>
      <c r="I57" s="318"/>
      <c r="J57" s="319"/>
      <c r="K57" s="172"/>
      <c r="L57" s="173"/>
      <c r="M57" s="320"/>
      <c r="N57" s="321"/>
      <c r="O57" s="172"/>
      <c r="P57" s="171"/>
      <c r="Q57" s="316"/>
      <c r="R57" s="317"/>
      <c r="S57" s="20"/>
      <c r="T57" s="20"/>
    </row>
    <row r="58" spans="2:20" x14ac:dyDescent="0.2">
      <c r="B58" s="136" t="s">
        <v>124</v>
      </c>
      <c r="C58" s="170"/>
      <c r="D58" s="171"/>
      <c r="E58" s="316"/>
      <c r="F58" s="317"/>
      <c r="G58" s="172"/>
      <c r="H58" s="171"/>
      <c r="I58" s="318"/>
      <c r="J58" s="319"/>
      <c r="K58" s="172"/>
      <c r="L58" s="173"/>
      <c r="M58" s="320"/>
      <c r="N58" s="321"/>
      <c r="O58" s="172"/>
      <c r="P58" s="171"/>
      <c r="Q58" s="316"/>
      <c r="R58" s="317"/>
      <c r="S58" s="20"/>
      <c r="T58" s="20"/>
    </row>
    <row r="59" spans="2:20" x14ac:dyDescent="0.2">
      <c r="B59" s="136" t="s">
        <v>43</v>
      </c>
      <c r="C59" s="170">
        <v>1</v>
      </c>
      <c r="D59" s="171"/>
      <c r="E59" s="316">
        <v>1</v>
      </c>
      <c r="F59" s="317"/>
      <c r="G59" s="172"/>
      <c r="H59" s="171"/>
      <c r="I59" s="318"/>
      <c r="J59" s="319"/>
      <c r="K59" s="172"/>
      <c r="L59" s="173"/>
      <c r="M59" s="320"/>
      <c r="N59" s="321"/>
      <c r="O59" s="172"/>
      <c r="P59" s="171"/>
      <c r="Q59" s="316"/>
      <c r="R59" s="317"/>
      <c r="S59" s="20"/>
      <c r="T59" s="20"/>
    </row>
    <row r="60" spans="2:20" x14ac:dyDescent="0.2">
      <c r="B60" s="136" t="s">
        <v>58</v>
      </c>
      <c r="C60" s="170">
        <v>4</v>
      </c>
      <c r="D60" s="171"/>
      <c r="E60" s="316">
        <v>1</v>
      </c>
      <c r="F60" s="317"/>
      <c r="G60" s="172"/>
      <c r="H60" s="171"/>
      <c r="I60" s="318"/>
      <c r="J60" s="319"/>
      <c r="K60" s="172"/>
      <c r="L60" s="173"/>
      <c r="M60" s="320"/>
      <c r="N60" s="321"/>
      <c r="O60" s="172"/>
      <c r="P60" s="171"/>
      <c r="Q60" s="316"/>
      <c r="R60" s="317"/>
      <c r="S60" s="20"/>
      <c r="T60" s="20"/>
    </row>
    <row r="61" spans="2:20" x14ac:dyDescent="0.2">
      <c r="B61" s="136" t="s">
        <v>105</v>
      </c>
      <c r="C61" s="174">
        <v>1</v>
      </c>
      <c r="D61" s="175"/>
      <c r="E61" s="216">
        <v>1</v>
      </c>
      <c r="F61" s="315"/>
      <c r="G61" s="176"/>
      <c r="H61" s="177"/>
      <c r="I61" s="216"/>
      <c r="J61" s="315"/>
      <c r="K61" s="174"/>
      <c r="L61" s="175"/>
      <c r="M61" s="216"/>
      <c r="N61" s="315"/>
      <c r="O61" s="176"/>
      <c r="P61" s="177"/>
      <c r="Q61" s="216"/>
      <c r="R61" s="315"/>
      <c r="S61" s="20"/>
      <c r="T61" s="20"/>
    </row>
    <row r="62" spans="2:20" x14ac:dyDescent="0.2">
      <c r="B62" s="136" t="s">
        <v>27</v>
      </c>
      <c r="C62" s="178"/>
      <c r="D62" s="179"/>
      <c r="E62" s="322"/>
      <c r="F62" s="323"/>
      <c r="G62" s="178"/>
      <c r="H62" s="179"/>
      <c r="I62" s="322"/>
      <c r="J62" s="323"/>
      <c r="K62" s="178"/>
      <c r="L62" s="179"/>
      <c r="M62" s="322"/>
      <c r="N62" s="323"/>
      <c r="O62" s="178">
        <v>1</v>
      </c>
      <c r="P62" s="179"/>
      <c r="Q62" s="322">
        <v>1</v>
      </c>
      <c r="R62" s="323"/>
    </row>
    <row r="63" spans="2:20" x14ac:dyDescent="0.2">
      <c r="B63" s="136" t="s">
        <v>125</v>
      </c>
      <c r="C63" s="170">
        <v>1</v>
      </c>
      <c r="D63" s="171">
        <v>1</v>
      </c>
      <c r="E63" s="316">
        <v>3</v>
      </c>
      <c r="F63" s="317"/>
      <c r="G63" s="172"/>
      <c r="H63" s="171"/>
      <c r="I63" s="318"/>
      <c r="J63" s="319"/>
      <c r="K63" s="172"/>
      <c r="L63" s="173"/>
      <c r="M63" s="320"/>
      <c r="N63" s="321"/>
      <c r="O63" s="172"/>
      <c r="P63" s="171"/>
      <c r="Q63" s="316"/>
      <c r="R63" s="317"/>
    </row>
    <row r="64" spans="2:20" x14ac:dyDescent="0.2">
      <c r="B64" s="136" t="s">
        <v>126</v>
      </c>
      <c r="C64" s="170"/>
      <c r="D64" s="171"/>
      <c r="E64" s="316"/>
      <c r="F64" s="317"/>
      <c r="G64" s="172"/>
      <c r="H64" s="171"/>
      <c r="I64" s="318"/>
      <c r="J64" s="319"/>
      <c r="K64" s="172"/>
      <c r="L64" s="173"/>
      <c r="M64" s="320"/>
      <c r="N64" s="321"/>
      <c r="O64" s="172"/>
      <c r="P64" s="171"/>
      <c r="Q64" s="316"/>
      <c r="R64" s="317"/>
    </row>
    <row r="65" spans="2:18" x14ac:dyDescent="0.2">
      <c r="B65" s="136" t="s">
        <v>127</v>
      </c>
      <c r="C65" s="170"/>
      <c r="D65" s="171"/>
      <c r="E65" s="316"/>
      <c r="F65" s="317"/>
      <c r="G65" s="172">
        <v>1</v>
      </c>
      <c r="H65" s="171"/>
      <c r="I65" s="318"/>
      <c r="J65" s="319"/>
      <c r="K65" s="172"/>
      <c r="L65" s="173"/>
      <c r="M65" s="320"/>
      <c r="N65" s="321"/>
      <c r="O65" s="172"/>
      <c r="P65" s="171"/>
      <c r="Q65" s="316"/>
      <c r="R65" s="317"/>
    </row>
    <row r="66" spans="2:18" x14ac:dyDescent="0.2">
      <c r="B66" s="136" t="s">
        <v>44</v>
      </c>
      <c r="C66" s="170">
        <v>1</v>
      </c>
      <c r="D66" s="171">
        <v>2</v>
      </c>
      <c r="E66" s="316">
        <v>1</v>
      </c>
      <c r="F66" s="317"/>
      <c r="G66" s="172"/>
      <c r="H66" s="171"/>
      <c r="I66" s="318"/>
      <c r="J66" s="319"/>
      <c r="K66" s="172"/>
      <c r="L66" s="173"/>
      <c r="M66" s="320"/>
      <c r="N66" s="321"/>
      <c r="O66" s="172"/>
      <c r="P66" s="171"/>
      <c r="Q66" s="316"/>
      <c r="R66" s="317"/>
    </row>
    <row r="67" spans="2:18" x14ac:dyDescent="0.2">
      <c r="B67" s="136" t="s">
        <v>13</v>
      </c>
      <c r="C67" s="170">
        <v>2</v>
      </c>
      <c r="D67" s="171">
        <v>1</v>
      </c>
      <c r="E67" s="316">
        <v>5</v>
      </c>
      <c r="F67" s="317">
        <v>1</v>
      </c>
      <c r="G67" s="172"/>
      <c r="H67" s="171"/>
      <c r="I67" s="318"/>
      <c r="J67" s="319"/>
      <c r="K67" s="172"/>
      <c r="L67" s="173"/>
      <c r="M67" s="320"/>
      <c r="N67" s="321"/>
      <c r="O67" s="172"/>
      <c r="P67" s="171"/>
      <c r="Q67" s="316"/>
      <c r="R67" s="317"/>
    </row>
    <row r="68" spans="2:18" x14ac:dyDescent="0.2">
      <c r="B68" s="136" t="s">
        <v>128</v>
      </c>
      <c r="C68" s="170"/>
      <c r="D68" s="171"/>
      <c r="E68" s="316"/>
      <c r="F68" s="317"/>
      <c r="G68" s="172"/>
      <c r="H68" s="171"/>
      <c r="I68" s="318"/>
      <c r="J68" s="319"/>
      <c r="K68" s="172"/>
      <c r="L68" s="173"/>
      <c r="M68" s="320"/>
      <c r="N68" s="321"/>
      <c r="O68" s="172"/>
      <c r="P68" s="171"/>
      <c r="Q68" s="316"/>
      <c r="R68" s="317"/>
    </row>
    <row r="69" spans="2:18" x14ac:dyDescent="0.2">
      <c r="B69" s="136" t="s">
        <v>129</v>
      </c>
      <c r="C69" s="170">
        <v>4</v>
      </c>
      <c r="D69" s="171"/>
      <c r="E69" s="316">
        <v>1</v>
      </c>
      <c r="F69" s="317"/>
      <c r="G69" s="172"/>
      <c r="H69" s="171"/>
      <c r="I69" s="318"/>
      <c r="J69" s="319"/>
      <c r="K69" s="172"/>
      <c r="L69" s="173"/>
      <c r="M69" s="320"/>
      <c r="N69" s="321"/>
      <c r="O69" s="172"/>
      <c r="P69" s="171"/>
      <c r="Q69" s="316"/>
      <c r="R69" s="317"/>
    </row>
    <row r="70" spans="2:18" x14ac:dyDescent="0.2">
      <c r="B70" s="136" t="s">
        <v>45</v>
      </c>
      <c r="C70" s="170">
        <v>2</v>
      </c>
      <c r="D70" s="171"/>
      <c r="E70" s="316">
        <v>3</v>
      </c>
      <c r="F70" s="317">
        <v>1</v>
      </c>
      <c r="G70" s="172"/>
      <c r="H70" s="171"/>
      <c r="I70" s="318"/>
      <c r="J70" s="319"/>
      <c r="K70" s="172"/>
      <c r="L70" s="173"/>
      <c r="M70" s="320"/>
      <c r="N70" s="321"/>
      <c r="O70" s="172"/>
      <c r="P70" s="171"/>
      <c r="Q70" s="316"/>
      <c r="R70" s="317"/>
    </row>
    <row r="71" spans="2:18" x14ac:dyDescent="0.2">
      <c r="B71" s="136" t="s">
        <v>0</v>
      </c>
      <c r="C71" s="170">
        <v>7</v>
      </c>
      <c r="D71" s="171">
        <v>3</v>
      </c>
      <c r="E71" s="316">
        <v>2</v>
      </c>
      <c r="F71" s="317">
        <v>3</v>
      </c>
      <c r="G71" s="172"/>
      <c r="H71" s="171"/>
      <c r="I71" s="318"/>
      <c r="J71" s="319"/>
      <c r="K71" s="172">
        <v>2</v>
      </c>
      <c r="L71" s="173">
        <v>3</v>
      </c>
      <c r="M71" s="320">
        <v>1</v>
      </c>
      <c r="N71" s="321"/>
      <c r="O71" s="172"/>
      <c r="P71" s="171"/>
      <c r="Q71" s="316"/>
      <c r="R71" s="317"/>
    </row>
    <row r="72" spans="2:18" ht="13.5" thickBot="1" x14ac:dyDescent="0.25">
      <c r="B72" s="137" t="s">
        <v>46</v>
      </c>
      <c r="C72" s="180">
        <v>4</v>
      </c>
      <c r="D72" s="181">
        <v>1</v>
      </c>
      <c r="E72" s="324">
        <v>3</v>
      </c>
      <c r="F72" s="105"/>
      <c r="G72" s="182"/>
      <c r="H72" s="183"/>
      <c r="I72" s="324"/>
      <c r="J72" s="105"/>
      <c r="K72" s="182"/>
      <c r="L72" s="183"/>
      <c r="M72" s="324"/>
      <c r="N72" s="105"/>
      <c r="O72" s="182"/>
      <c r="P72" s="183"/>
      <c r="Q72" s="324"/>
      <c r="R72" s="105"/>
    </row>
  </sheetData>
  <sheetProtection algorithmName="SHA-512" hashValue="Bg4TiqlneLTZHq2upobrQmeHC0QJvyKrYqM1ywfwAqu8naG9N3GCr20LWdTa7SsyrqJrMULJ0ig0WQGuh5gf6g==" saltValue="W3DskjRfBZvOUs5MD5AYXQ==" spinCount="100000" sheet="1" objects="1" scenarios="1"/>
  <sortState ref="B33:B60">
    <sortCondition ref="B32"/>
  </sortState>
  <mergeCells count="90">
    <mergeCell ref="O29:P29"/>
    <mergeCell ref="G23:H23"/>
    <mergeCell ref="C11:F11"/>
    <mergeCell ref="E13:F13"/>
    <mergeCell ref="C15:D15"/>
    <mergeCell ref="E15:F15"/>
    <mergeCell ref="G15:H15"/>
    <mergeCell ref="I15:J15"/>
    <mergeCell ref="E17:F17"/>
    <mergeCell ref="O15:P15"/>
    <mergeCell ref="O11:R11"/>
    <mergeCell ref="O12:P12"/>
    <mergeCell ref="M14:N14"/>
    <mergeCell ref="Q12:R12"/>
    <mergeCell ref="I20:J20"/>
    <mergeCell ref="I21:J21"/>
    <mergeCell ref="K17:L17"/>
    <mergeCell ref="I16:J16"/>
    <mergeCell ref="M18:N18"/>
    <mergeCell ref="O18:P18"/>
    <mergeCell ref="Q18:R18"/>
    <mergeCell ref="E29:F29"/>
    <mergeCell ref="I29:J29"/>
    <mergeCell ref="G29:H29"/>
    <mergeCell ref="I13:J13"/>
    <mergeCell ref="G13:H13"/>
    <mergeCell ref="C27:R27"/>
    <mergeCell ref="C28:F28"/>
    <mergeCell ref="G28:J28"/>
    <mergeCell ref="K28:N28"/>
    <mergeCell ref="O28:R28"/>
    <mergeCell ref="B21:D21"/>
    <mergeCell ref="M17:N17"/>
    <mergeCell ref="C17:D17"/>
    <mergeCell ref="I22:J22"/>
    <mergeCell ref="Q17:R17"/>
    <mergeCell ref="I23:J23"/>
    <mergeCell ref="M29:N29"/>
    <mergeCell ref="C18:D18"/>
    <mergeCell ref="E18:F18"/>
    <mergeCell ref="G18:H18"/>
    <mergeCell ref="I18:J18"/>
    <mergeCell ref="K18:L18"/>
    <mergeCell ref="B22:D22"/>
    <mergeCell ref="K29:L29"/>
    <mergeCell ref="C29:D29"/>
    <mergeCell ref="E20:F20"/>
    <mergeCell ref="E21:F21"/>
    <mergeCell ref="E22:F22"/>
    <mergeCell ref="E23:F23"/>
    <mergeCell ref="G20:H20"/>
    <mergeCell ref="G21:H21"/>
    <mergeCell ref="G22:H22"/>
    <mergeCell ref="Q29:R29"/>
    <mergeCell ref="Q14:R14"/>
    <mergeCell ref="C16:D16"/>
    <mergeCell ref="E16:F16"/>
    <mergeCell ref="C14:D14"/>
    <mergeCell ref="E14:F14"/>
    <mergeCell ref="K15:L15"/>
    <mergeCell ref="M16:N16"/>
    <mergeCell ref="O16:P16"/>
    <mergeCell ref="Q16:R16"/>
    <mergeCell ref="O17:P17"/>
    <mergeCell ref="O14:P14"/>
    <mergeCell ref="G17:H17"/>
    <mergeCell ref="I17:J17"/>
    <mergeCell ref="B23:D23"/>
    <mergeCell ref="B20:D20"/>
    <mergeCell ref="M12:N12"/>
    <mergeCell ref="A8:D8"/>
    <mergeCell ref="C12:D12"/>
    <mergeCell ref="E12:F12"/>
    <mergeCell ref="K11:N11"/>
    <mergeCell ref="G12:H12"/>
    <mergeCell ref="I12:J12"/>
    <mergeCell ref="K12:L12"/>
    <mergeCell ref="G11:J11"/>
    <mergeCell ref="C13:D13"/>
    <mergeCell ref="M13:N13"/>
    <mergeCell ref="Q13:R13"/>
    <mergeCell ref="O13:P13"/>
    <mergeCell ref="G16:H16"/>
    <mergeCell ref="G14:H14"/>
    <mergeCell ref="K14:L14"/>
    <mergeCell ref="Q15:R15"/>
    <mergeCell ref="M15:N15"/>
    <mergeCell ref="K13:L13"/>
    <mergeCell ref="I14:J14"/>
    <mergeCell ref="K16:L16"/>
  </mergeCells>
  <phoneticPr fontId="0" type="noConversion"/>
  <printOptions horizontalCentered="1"/>
  <pageMargins left="0.35433070866141736" right="0.31496062992125984" top="0.27559055118110237" bottom="0.27559055118110237" header="0" footer="0"/>
  <pageSetup paperSize="5" scale="59" orientation="landscape" r:id="rId1"/>
  <headerFooter alignWithMargins="0"/>
  <ignoredErrors>
    <ignoredError sqref="F1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7:AN80"/>
  <sheetViews>
    <sheetView showGridLines="0" zoomScale="85" zoomScaleNormal="85" zoomScaleSheetLayoutView="80" workbookViewId="0">
      <selection activeCell="E28" sqref="E28"/>
    </sheetView>
  </sheetViews>
  <sheetFormatPr baseColWidth="10" defaultColWidth="11.42578125" defaultRowHeight="12.75" x14ac:dyDescent="0.2"/>
  <cols>
    <col min="1" max="2" width="2.42578125" style="8" customWidth="1"/>
    <col min="3" max="3" width="27.7109375" style="8" customWidth="1"/>
    <col min="4" max="4" width="9.28515625" style="8" customWidth="1"/>
    <col min="5" max="5" width="12" style="8" customWidth="1"/>
    <col min="6" max="6" width="9.5703125" style="8" customWidth="1"/>
    <col min="7" max="7" width="11.28515625" style="8" bestFit="1" customWidth="1"/>
    <col min="8" max="8" width="12" style="8" customWidth="1"/>
    <col min="9" max="9" width="9" style="8" customWidth="1"/>
    <col min="10" max="10" width="11.28515625" style="8" bestFit="1" customWidth="1"/>
    <col min="11" max="11" width="11.140625" style="8" customWidth="1"/>
    <col min="12" max="12" width="10.85546875" style="8" customWidth="1"/>
    <col min="13" max="13" width="9.28515625" style="8" bestFit="1" customWidth="1"/>
    <col min="14" max="14" width="10.140625" style="8" customWidth="1"/>
    <col min="15" max="15" width="9.28515625" style="8" customWidth="1"/>
    <col min="16" max="16" width="8.140625" style="8" customWidth="1"/>
    <col min="17" max="17" width="10.42578125" style="8" bestFit="1" customWidth="1"/>
    <col min="18" max="18" width="11" style="8" customWidth="1"/>
    <col min="19" max="19" width="8.5703125" style="8" customWidth="1"/>
    <col min="20" max="20" width="7.42578125" style="8" bestFit="1" customWidth="1"/>
    <col min="21" max="21" width="9.85546875" style="8" customWidth="1"/>
    <col min="22" max="22" width="10.5703125" style="8" customWidth="1"/>
    <col min="23" max="23" width="9.42578125" style="8" bestFit="1" customWidth="1"/>
    <col min="24" max="24" width="6.140625" style="8" customWidth="1"/>
    <col min="25" max="25" width="10.42578125" style="8" customWidth="1"/>
    <col min="26" max="26" width="10" style="8" bestFit="1" customWidth="1"/>
    <col min="27" max="27" width="7.85546875" style="8" bestFit="1" customWidth="1"/>
    <col min="28" max="28" width="10.42578125" style="8" customWidth="1"/>
    <col min="29" max="29" width="7.85546875" style="8" bestFit="1" customWidth="1"/>
    <col min="30" max="30" width="9.85546875" style="8" bestFit="1" customWidth="1"/>
    <col min="31" max="31" width="11.28515625" style="8" bestFit="1" customWidth="1"/>
    <col min="32" max="32" width="10.140625" style="8" bestFit="1" customWidth="1"/>
    <col min="33" max="33" width="6.140625" style="8" bestFit="1" customWidth="1"/>
    <col min="34" max="34" width="7.7109375" style="8" bestFit="1" customWidth="1"/>
    <col min="35" max="35" width="6.5703125" style="8" bestFit="1" customWidth="1"/>
    <col min="36" max="36" width="9.85546875" style="8" bestFit="1" customWidth="1"/>
    <col min="37" max="37" width="5.140625" style="8" customWidth="1"/>
    <col min="38" max="38" width="9.7109375" style="8" bestFit="1" customWidth="1"/>
    <col min="39" max="39" width="6.85546875" style="8" bestFit="1" customWidth="1"/>
    <col min="40" max="40" width="9.85546875" style="8" bestFit="1" customWidth="1"/>
    <col min="41" max="16384" width="11.42578125" style="8"/>
  </cols>
  <sheetData>
    <row r="7" spans="1:29" x14ac:dyDescent="0.2">
      <c r="E7" s="16"/>
      <c r="F7" s="16"/>
      <c r="Z7" s="16"/>
      <c r="AA7" s="16"/>
    </row>
    <row r="8" spans="1:29" ht="21" customHeight="1" x14ac:dyDescent="0.25">
      <c r="A8" s="7" t="s">
        <v>49</v>
      </c>
      <c r="B8" s="7"/>
      <c r="C8" s="7"/>
      <c r="D8" s="18"/>
      <c r="E8" s="51"/>
      <c r="F8" s="16"/>
      <c r="Z8" s="16"/>
      <c r="AA8" s="16"/>
    </row>
    <row r="9" spans="1:29" ht="16.5" customHeight="1" x14ac:dyDescent="0.2">
      <c r="A9" s="5" t="s">
        <v>95</v>
      </c>
      <c r="B9" s="5"/>
      <c r="E9" s="16"/>
      <c r="F9" s="16"/>
      <c r="Z9" s="16"/>
      <c r="AA9" s="16"/>
    </row>
    <row r="10" spans="1:29" ht="9" customHeight="1" thickBot="1" x14ac:dyDescent="0.25">
      <c r="A10" s="5"/>
      <c r="B10" s="5"/>
      <c r="E10" s="16"/>
      <c r="F10" s="16"/>
      <c r="Z10" s="16"/>
      <c r="AA10" s="16"/>
    </row>
    <row r="11" spans="1:29" ht="16.5" customHeight="1" thickBot="1" x14ac:dyDescent="0.25">
      <c r="A11" s="5"/>
      <c r="B11" s="5"/>
      <c r="C11" s="604" t="s">
        <v>35</v>
      </c>
      <c r="D11" s="606" t="s">
        <v>80</v>
      </c>
      <c r="E11" s="607"/>
      <c r="F11" s="475" t="s">
        <v>20</v>
      </c>
      <c r="G11" s="476"/>
      <c r="H11" s="476"/>
      <c r="I11" s="410"/>
      <c r="J11" s="476" t="s">
        <v>3</v>
      </c>
      <c r="K11" s="476"/>
      <c r="L11" s="476"/>
      <c r="M11" s="476"/>
      <c r="N11" s="475" t="s">
        <v>2</v>
      </c>
      <c r="O11" s="476"/>
      <c r="P11" s="476"/>
      <c r="Q11" s="410"/>
      <c r="R11" s="475" t="s">
        <v>4</v>
      </c>
      <c r="S11" s="476"/>
      <c r="T11" s="476"/>
      <c r="U11" s="410"/>
      <c r="V11" s="409" t="s">
        <v>10</v>
      </c>
      <c r="W11" s="476"/>
      <c r="X11" s="476"/>
      <c r="Y11" s="410"/>
      <c r="AB11" s="16"/>
      <c r="AC11" s="16"/>
    </row>
    <row r="12" spans="1:29" ht="16.5" customHeight="1" thickBot="1" x14ac:dyDescent="0.25">
      <c r="A12" s="5"/>
      <c r="B12" s="5"/>
      <c r="C12" s="605"/>
      <c r="D12" s="608"/>
      <c r="E12" s="609"/>
      <c r="F12" s="577" t="s">
        <v>6</v>
      </c>
      <c r="G12" s="474"/>
      <c r="H12" s="470" t="s">
        <v>77</v>
      </c>
      <c r="I12" s="575"/>
      <c r="J12" s="564" t="s">
        <v>6</v>
      </c>
      <c r="K12" s="474"/>
      <c r="L12" s="470" t="s">
        <v>77</v>
      </c>
      <c r="M12" s="564"/>
      <c r="N12" s="577" t="s">
        <v>6</v>
      </c>
      <c r="O12" s="474"/>
      <c r="P12" s="470" t="s">
        <v>77</v>
      </c>
      <c r="Q12" s="575"/>
      <c r="R12" s="577" t="s">
        <v>6</v>
      </c>
      <c r="S12" s="474"/>
      <c r="T12" s="470" t="s">
        <v>77</v>
      </c>
      <c r="U12" s="575"/>
      <c r="V12" s="470" t="s">
        <v>6</v>
      </c>
      <c r="W12" s="474"/>
      <c r="X12" s="470" t="s">
        <v>77</v>
      </c>
      <c r="Y12" s="575"/>
      <c r="AB12" s="16"/>
      <c r="AC12" s="16"/>
    </row>
    <row r="13" spans="1:29" ht="16.5" customHeight="1" x14ac:dyDescent="0.2">
      <c r="A13" s="5"/>
      <c r="B13" s="5"/>
      <c r="C13" s="52" t="s">
        <v>70</v>
      </c>
      <c r="D13" s="610" t="s">
        <v>76</v>
      </c>
      <c r="E13" s="611"/>
      <c r="F13" s="567">
        <v>129</v>
      </c>
      <c r="G13" s="397"/>
      <c r="H13" s="567">
        <v>7853</v>
      </c>
      <c r="I13" s="397"/>
      <c r="J13" s="567">
        <v>7</v>
      </c>
      <c r="K13" s="397"/>
      <c r="L13" s="567">
        <v>2297</v>
      </c>
      <c r="M13" s="397"/>
      <c r="N13" s="567">
        <v>38</v>
      </c>
      <c r="O13" s="397"/>
      <c r="P13" s="567">
        <v>4743</v>
      </c>
      <c r="Q13" s="397"/>
      <c r="R13" s="567">
        <v>104</v>
      </c>
      <c r="S13" s="397"/>
      <c r="T13" s="567">
        <v>5391</v>
      </c>
      <c r="U13" s="397"/>
      <c r="V13" s="567">
        <v>5</v>
      </c>
      <c r="W13" s="397"/>
      <c r="X13" s="567">
        <v>3696</v>
      </c>
      <c r="Y13" s="572"/>
      <c r="AB13" s="16"/>
      <c r="AC13" s="16"/>
    </row>
    <row r="14" spans="1:29" ht="16.5" customHeight="1" thickBot="1" x14ac:dyDescent="0.25">
      <c r="A14" s="5"/>
      <c r="B14" s="5"/>
      <c r="C14" s="118" t="s">
        <v>71</v>
      </c>
      <c r="D14" s="612"/>
      <c r="E14" s="613"/>
      <c r="F14" s="573">
        <v>121</v>
      </c>
      <c r="G14" s="576"/>
      <c r="H14" s="573">
        <v>8635</v>
      </c>
      <c r="I14" s="576"/>
      <c r="J14" s="573">
        <v>13</v>
      </c>
      <c r="K14" s="576"/>
      <c r="L14" s="573">
        <v>5278</v>
      </c>
      <c r="M14" s="576"/>
      <c r="N14" s="573">
        <v>11</v>
      </c>
      <c r="O14" s="576"/>
      <c r="P14" s="573">
        <v>1991</v>
      </c>
      <c r="Q14" s="576"/>
      <c r="R14" s="573">
        <v>74</v>
      </c>
      <c r="S14" s="576"/>
      <c r="T14" s="573">
        <v>10302</v>
      </c>
      <c r="U14" s="576"/>
      <c r="V14" s="573">
        <v>12</v>
      </c>
      <c r="W14" s="576"/>
      <c r="X14" s="573">
        <v>5157</v>
      </c>
      <c r="Y14" s="574"/>
      <c r="AB14" s="16"/>
      <c r="AC14" s="16"/>
    </row>
    <row r="15" spans="1:29" ht="16.5" customHeight="1" x14ac:dyDescent="0.2">
      <c r="A15" s="5"/>
      <c r="B15" s="5"/>
      <c r="C15" s="614" t="s">
        <v>81</v>
      </c>
      <c r="D15" s="617" t="s">
        <v>76</v>
      </c>
      <c r="E15" s="617"/>
      <c r="F15" s="565">
        <v>51</v>
      </c>
      <c r="G15" s="566"/>
      <c r="H15" s="565">
        <v>2497</v>
      </c>
      <c r="I15" s="566"/>
      <c r="J15" s="565">
        <v>15</v>
      </c>
      <c r="K15" s="566"/>
      <c r="L15" s="565">
        <v>4503</v>
      </c>
      <c r="M15" s="566"/>
      <c r="N15" s="565">
        <v>15</v>
      </c>
      <c r="O15" s="566"/>
      <c r="P15" s="565">
        <v>499</v>
      </c>
      <c r="Q15" s="566"/>
      <c r="R15" s="565">
        <v>53</v>
      </c>
      <c r="S15" s="566"/>
      <c r="T15" s="565">
        <v>5997</v>
      </c>
      <c r="U15" s="566"/>
      <c r="V15" s="565">
        <v>4</v>
      </c>
      <c r="W15" s="566"/>
      <c r="X15" s="565">
        <v>1227</v>
      </c>
      <c r="Y15" s="568"/>
      <c r="AB15" s="16"/>
      <c r="AC15" s="16"/>
    </row>
    <row r="16" spans="1:29" ht="16.5" customHeight="1" x14ac:dyDescent="0.2">
      <c r="A16" s="5"/>
      <c r="B16" s="5"/>
      <c r="C16" s="615"/>
      <c r="D16" s="618" t="s">
        <v>74</v>
      </c>
      <c r="E16" s="618"/>
      <c r="F16" s="569">
        <v>81</v>
      </c>
      <c r="G16" s="580"/>
      <c r="H16" s="569">
        <v>40061</v>
      </c>
      <c r="I16" s="580"/>
      <c r="J16" s="569">
        <v>1</v>
      </c>
      <c r="K16" s="580"/>
      <c r="L16" s="569">
        <v>187</v>
      </c>
      <c r="M16" s="580"/>
      <c r="N16" s="569">
        <v>15</v>
      </c>
      <c r="O16" s="580"/>
      <c r="P16" s="569">
        <v>74</v>
      </c>
      <c r="Q16" s="580"/>
      <c r="R16" s="569">
        <v>6</v>
      </c>
      <c r="S16" s="580"/>
      <c r="T16" s="569">
        <v>947</v>
      </c>
      <c r="U16" s="580"/>
      <c r="V16" s="569">
        <v>0</v>
      </c>
      <c r="W16" s="580"/>
      <c r="X16" s="569">
        <v>0</v>
      </c>
      <c r="Y16" s="570"/>
      <c r="AB16" s="16"/>
      <c r="AC16" s="16"/>
    </row>
    <row r="17" spans="1:33" ht="16.5" customHeight="1" x14ac:dyDescent="0.2">
      <c r="A17" s="5"/>
      <c r="B17" s="5"/>
      <c r="C17" s="615" t="s">
        <v>82</v>
      </c>
      <c r="D17" s="618" t="s">
        <v>89</v>
      </c>
      <c r="E17" s="618"/>
      <c r="F17" s="630">
        <v>201</v>
      </c>
      <c r="G17" s="631"/>
      <c r="H17" s="620">
        <v>8318</v>
      </c>
      <c r="I17" s="621"/>
      <c r="J17" s="620">
        <v>19</v>
      </c>
      <c r="K17" s="621"/>
      <c r="L17" s="620">
        <v>2740</v>
      </c>
      <c r="M17" s="621"/>
      <c r="N17" s="620">
        <v>25</v>
      </c>
      <c r="O17" s="621"/>
      <c r="P17" s="620">
        <v>1072</v>
      </c>
      <c r="Q17" s="621"/>
      <c r="R17" s="620">
        <v>52</v>
      </c>
      <c r="S17" s="621"/>
      <c r="T17" s="620">
        <v>4605</v>
      </c>
      <c r="U17" s="621"/>
      <c r="V17" s="620">
        <v>4</v>
      </c>
      <c r="W17" s="621"/>
      <c r="X17" s="620">
        <v>911</v>
      </c>
      <c r="Y17" s="623"/>
      <c r="AB17" s="16"/>
      <c r="AC17" s="16"/>
    </row>
    <row r="18" spans="1:33" ht="20.25" customHeight="1" thickBot="1" x14ac:dyDescent="0.25">
      <c r="A18" s="5"/>
      <c r="B18" s="5"/>
      <c r="C18" s="616"/>
      <c r="D18" s="619" t="s">
        <v>104</v>
      </c>
      <c r="E18" s="460"/>
      <c r="F18" s="632"/>
      <c r="G18" s="633"/>
      <c r="H18" s="622">
        <v>56466</v>
      </c>
      <c r="I18" s="405"/>
      <c r="J18" s="578"/>
      <c r="K18" s="579"/>
      <c r="L18" s="578"/>
      <c r="M18" s="579"/>
      <c r="N18" s="578"/>
      <c r="O18" s="579"/>
      <c r="P18" s="578"/>
      <c r="Q18" s="579"/>
      <c r="R18" s="578"/>
      <c r="S18" s="579"/>
      <c r="T18" s="578"/>
      <c r="U18" s="579"/>
      <c r="V18" s="578"/>
      <c r="W18" s="579"/>
      <c r="X18" s="578"/>
      <c r="Y18" s="624"/>
      <c r="AB18" s="16"/>
      <c r="AC18" s="16"/>
    </row>
    <row r="19" spans="1:33" ht="25.5" customHeight="1" x14ac:dyDescent="0.2">
      <c r="A19" s="5"/>
      <c r="B19" s="5"/>
      <c r="C19" s="581" t="s">
        <v>91</v>
      </c>
      <c r="D19" s="598" t="s">
        <v>89</v>
      </c>
      <c r="E19" s="599"/>
      <c r="F19" s="531">
        <f>D35</f>
        <v>181</v>
      </c>
      <c r="G19" s="532"/>
      <c r="H19" s="584">
        <f>E35</f>
        <v>7452</v>
      </c>
      <c r="I19" s="585"/>
      <c r="J19" s="531">
        <f>H35</f>
        <v>13</v>
      </c>
      <c r="K19" s="532"/>
      <c r="L19" s="584">
        <f>I35</f>
        <v>6655</v>
      </c>
      <c r="M19" s="585"/>
      <c r="N19" s="531">
        <f>L35</f>
        <v>33</v>
      </c>
      <c r="O19" s="532"/>
      <c r="P19" s="584">
        <f>M35</f>
        <v>2124</v>
      </c>
      <c r="Q19" s="585"/>
      <c r="R19" s="531">
        <f>P35</f>
        <v>12</v>
      </c>
      <c r="S19" s="532"/>
      <c r="T19" s="584">
        <f>Q35</f>
        <v>4332</v>
      </c>
      <c r="U19" s="585"/>
      <c r="V19" s="531">
        <f>T35</f>
        <v>11</v>
      </c>
      <c r="W19" s="532"/>
      <c r="X19" s="584">
        <f>U35</f>
        <v>1895</v>
      </c>
      <c r="Y19" s="597"/>
      <c r="AB19" s="16"/>
      <c r="AC19" s="16"/>
      <c r="AD19" s="16"/>
      <c r="AE19" s="16"/>
      <c r="AF19" s="16"/>
      <c r="AG19" s="16"/>
    </row>
    <row r="20" spans="1:33" ht="25.5" customHeight="1" thickBot="1" x14ac:dyDescent="0.25">
      <c r="A20" s="5"/>
      <c r="B20" s="5"/>
      <c r="C20" s="582"/>
      <c r="D20" s="494" t="s">
        <v>104</v>
      </c>
      <c r="E20" s="493"/>
      <c r="F20" s="533"/>
      <c r="G20" s="534"/>
      <c r="H20" s="595">
        <f>F35</f>
        <v>1003</v>
      </c>
      <c r="I20" s="393"/>
      <c r="J20" s="533"/>
      <c r="K20" s="534"/>
      <c r="L20" s="595">
        <f>J35</f>
        <v>0</v>
      </c>
      <c r="M20" s="393"/>
      <c r="N20" s="533"/>
      <c r="O20" s="534"/>
      <c r="P20" s="595">
        <f>N35</f>
        <v>0</v>
      </c>
      <c r="Q20" s="393"/>
      <c r="R20" s="533"/>
      <c r="S20" s="534"/>
      <c r="T20" s="595">
        <f>R35</f>
        <v>0</v>
      </c>
      <c r="U20" s="393"/>
      <c r="V20" s="533"/>
      <c r="W20" s="534"/>
      <c r="X20" s="595">
        <f>V35</f>
        <v>0</v>
      </c>
      <c r="Y20" s="596"/>
      <c r="AB20" s="16"/>
      <c r="AC20" s="16"/>
      <c r="AD20" s="16"/>
      <c r="AE20" s="16"/>
      <c r="AF20" s="16"/>
      <c r="AG20" s="16"/>
    </row>
    <row r="21" spans="1:33" ht="16.5" customHeight="1" x14ac:dyDescent="0.2">
      <c r="A21" s="5"/>
      <c r="B21" s="5"/>
      <c r="C21" s="583" t="s">
        <v>92</v>
      </c>
      <c r="D21" s="516" t="s">
        <v>89</v>
      </c>
      <c r="E21" s="517"/>
      <c r="F21" s="600">
        <f>D62</f>
        <v>178</v>
      </c>
      <c r="G21" s="601"/>
      <c r="H21" s="625">
        <f>E62</f>
        <v>4762</v>
      </c>
      <c r="I21" s="634"/>
      <c r="J21" s="600">
        <f>H62</f>
        <v>20</v>
      </c>
      <c r="K21" s="601"/>
      <c r="L21" s="625">
        <f>I62</f>
        <v>4603</v>
      </c>
      <c r="M21" s="634"/>
      <c r="N21" s="600">
        <f>L62</f>
        <v>39</v>
      </c>
      <c r="O21" s="601"/>
      <c r="P21" s="625">
        <f>M62</f>
        <v>0</v>
      </c>
      <c r="Q21" s="634"/>
      <c r="R21" s="600">
        <f>P62</f>
        <v>13</v>
      </c>
      <c r="S21" s="601"/>
      <c r="T21" s="625">
        <f>Q62</f>
        <v>3058</v>
      </c>
      <c r="U21" s="634"/>
      <c r="V21" s="600">
        <f>T62</f>
        <v>7</v>
      </c>
      <c r="W21" s="601"/>
      <c r="X21" s="625">
        <f>U62</f>
        <v>1996</v>
      </c>
      <c r="Y21" s="626"/>
      <c r="AB21" s="16"/>
      <c r="AC21" s="16"/>
      <c r="AD21" s="16"/>
      <c r="AE21" s="16"/>
      <c r="AF21" s="16"/>
      <c r="AG21" s="16"/>
    </row>
    <row r="22" spans="1:33" ht="27" customHeight="1" thickBot="1" x14ac:dyDescent="0.25">
      <c r="A22" s="5"/>
      <c r="B22" s="5"/>
      <c r="C22" s="582"/>
      <c r="D22" s="494" t="s">
        <v>104</v>
      </c>
      <c r="E22" s="493"/>
      <c r="F22" s="533"/>
      <c r="G22" s="534"/>
      <c r="H22" s="595">
        <f>F62</f>
        <v>28385</v>
      </c>
      <c r="I22" s="393"/>
      <c r="J22" s="533"/>
      <c r="K22" s="534"/>
      <c r="L22" s="595">
        <f>J62</f>
        <v>0</v>
      </c>
      <c r="M22" s="393"/>
      <c r="N22" s="533"/>
      <c r="O22" s="534"/>
      <c r="P22" s="595">
        <f>N62</f>
        <v>2871</v>
      </c>
      <c r="Q22" s="393"/>
      <c r="R22" s="533"/>
      <c r="S22" s="534"/>
      <c r="T22" s="595">
        <f>R62</f>
        <v>0</v>
      </c>
      <c r="U22" s="393"/>
      <c r="V22" s="533"/>
      <c r="W22" s="534"/>
      <c r="X22" s="595">
        <f>V62</f>
        <v>0</v>
      </c>
      <c r="Y22" s="596"/>
      <c r="AB22" s="16"/>
      <c r="AC22" s="16"/>
      <c r="AD22" s="16"/>
      <c r="AE22" s="16"/>
      <c r="AF22" s="16"/>
      <c r="AG22" s="16"/>
    </row>
    <row r="23" spans="1:33" ht="16.5" customHeight="1" thickBot="1" x14ac:dyDescent="0.25">
      <c r="A23" s="5"/>
      <c r="B23" s="5"/>
      <c r="E23" s="16"/>
      <c r="F23" s="16"/>
      <c r="Z23" s="16"/>
      <c r="AA23" s="16"/>
      <c r="AB23" s="16"/>
      <c r="AC23" s="16"/>
      <c r="AD23" s="16"/>
      <c r="AE23" s="16"/>
    </row>
    <row r="24" spans="1:33" ht="16.5" customHeight="1" thickBot="1" x14ac:dyDescent="0.25">
      <c r="A24" s="5"/>
      <c r="B24" s="5"/>
      <c r="C24" s="501" t="s">
        <v>201</v>
      </c>
      <c r="D24" s="502"/>
      <c r="E24" s="554" t="s">
        <v>78</v>
      </c>
      <c r="F24" s="555"/>
      <c r="G24" s="556"/>
      <c r="H24" s="554" t="s">
        <v>79</v>
      </c>
      <c r="I24" s="555"/>
      <c r="J24" s="555"/>
      <c r="K24" s="555"/>
      <c r="L24" s="556"/>
      <c r="Z24" s="16"/>
      <c r="AA24" s="16"/>
      <c r="AB24" s="16"/>
      <c r="AC24" s="16"/>
      <c r="AD24" s="16"/>
      <c r="AE24" s="16"/>
    </row>
    <row r="25" spans="1:33" ht="42.6" customHeight="1" thickBot="1" x14ac:dyDescent="0.25">
      <c r="C25" s="543"/>
      <c r="D25" s="544"/>
      <c r="E25" s="371" t="s">
        <v>17</v>
      </c>
      <c r="F25" s="490" t="s">
        <v>18</v>
      </c>
      <c r="G25" s="525"/>
      <c r="H25" s="371" t="s">
        <v>17</v>
      </c>
      <c r="I25" s="490" t="s">
        <v>90</v>
      </c>
      <c r="J25" s="525"/>
      <c r="K25" s="490" t="s">
        <v>86</v>
      </c>
      <c r="L25" s="525"/>
      <c r="M25" s="60"/>
      <c r="N25" s="60"/>
      <c r="O25" s="60"/>
      <c r="S25" s="629"/>
      <c r="T25" s="629"/>
      <c r="U25" s="629"/>
      <c r="V25" s="629"/>
      <c r="W25" s="629"/>
      <c r="X25" s="629"/>
      <c r="Y25" s="61"/>
      <c r="Z25" s="16"/>
      <c r="AA25" s="16"/>
      <c r="AB25" s="16"/>
      <c r="AC25" s="16"/>
      <c r="AD25" s="16"/>
      <c r="AE25" s="16"/>
    </row>
    <row r="26" spans="1:33" ht="14.25" customHeight="1" x14ac:dyDescent="0.2">
      <c r="C26" s="591">
        <v>2019</v>
      </c>
      <c r="D26" s="592"/>
      <c r="E26" s="119">
        <f>SUM(F13:G14)+SUM(J13:K14)+SUM(N13:O14)+SUM(R13:S14)+SUM(V13:W14)</f>
        <v>514</v>
      </c>
      <c r="F26" s="586">
        <f>SUM(H13:I14)+SUM(L13:M14)+SUM(P13:Q14)+SUM(T13:U14)+SUM(X13:Y14)</f>
        <v>55343</v>
      </c>
      <c r="G26" s="587"/>
      <c r="H26" s="127"/>
      <c r="I26" s="545"/>
      <c r="J26" s="545"/>
      <c r="K26" s="545"/>
      <c r="L26" s="571"/>
      <c r="M26" s="64"/>
      <c r="N26" s="64"/>
      <c r="O26" s="64"/>
      <c r="S26" s="65"/>
      <c r="T26" s="65"/>
      <c r="U26" s="65"/>
      <c r="V26" s="65"/>
      <c r="W26" s="65"/>
      <c r="X26" s="65"/>
      <c r="Y26" s="61"/>
      <c r="Z26" s="16"/>
      <c r="AA26" s="16"/>
      <c r="AB26" s="16"/>
      <c r="AC26" s="16"/>
      <c r="AD26" s="16"/>
      <c r="AE26" s="16"/>
    </row>
    <row r="27" spans="1:33" ht="16.5" customHeight="1" x14ac:dyDescent="0.2">
      <c r="C27" s="593">
        <v>2020</v>
      </c>
      <c r="D27" s="594"/>
      <c r="E27" s="132">
        <v>138</v>
      </c>
      <c r="F27" s="546">
        <v>14723</v>
      </c>
      <c r="G27" s="588"/>
      <c r="H27" s="133">
        <v>404</v>
      </c>
      <c r="I27" s="546">
        <v>17646</v>
      </c>
      <c r="J27" s="546"/>
      <c r="K27" s="546">
        <v>97735</v>
      </c>
      <c r="L27" s="602"/>
      <c r="M27" s="64"/>
      <c r="N27" s="64"/>
      <c r="O27" s="64"/>
      <c r="S27" s="629"/>
      <c r="T27" s="629"/>
      <c r="U27" s="629"/>
      <c r="V27" s="629"/>
      <c r="W27" s="629"/>
      <c r="X27" s="629"/>
      <c r="Y27" s="61"/>
      <c r="Z27" s="16"/>
      <c r="AA27" s="16"/>
      <c r="AB27" s="16"/>
      <c r="AC27" s="16"/>
      <c r="AD27" s="16"/>
      <c r="AE27" s="16"/>
    </row>
    <row r="28" spans="1:33" ht="16.5" customHeight="1" thickBot="1" x14ac:dyDescent="0.25">
      <c r="C28" s="627">
        <v>2021</v>
      </c>
      <c r="D28" s="628"/>
      <c r="E28" s="325"/>
      <c r="F28" s="589"/>
      <c r="G28" s="590"/>
      <c r="H28" s="128">
        <f>F19+F21+J19+J21+N19+N21+R19+R21+V19+V21</f>
        <v>507</v>
      </c>
      <c r="I28" s="547">
        <f>H19+H21+L19+L21+P19+P21+T19+T21+X19+X21</f>
        <v>36877</v>
      </c>
      <c r="J28" s="548"/>
      <c r="K28" s="547">
        <f>H20+H22+L20+L22+P20+P22+T20+T22+X20+X22</f>
        <v>32259</v>
      </c>
      <c r="L28" s="603"/>
      <c r="M28" s="94"/>
      <c r="N28" s="94"/>
      <c r="O28" s="94"/>
      <c r="P28" s="94"/>
      <c r="Q28" s="94"/>
      <c r="R28" s="94"/>
      <c r="S28" s="629"/>
      <c r="T28" s="629"/>
      <c r="U28" s="629"/>
      <c r="V28" s="629"/>
      <c r="W28" s="629"/>
      <c r="X28" s="629"/>
      <c r="Y28" s="61"/>
      <c r="Z28" s="16"/>
      <c r="AA28" s="16"/>
      <c r="AB28" s="16"/>
      <c r="AC28" s="16"/>
      <c r="AD28" s="16"/>
      <c r="AE28" s="16"/>
    </row>
    <row r="29" spans="1:33" ht="16.5" customHeight="1" x14ac:dyDescent="0.2">
      <c r="C29" s="27"/>
      <c r="D29" s="27"/>
      <c r="E29" s="64"/>
      <c r="F29" s="33"/>
      <c r="G29" s="64"/>
      <c r="H29" s="64"/>
      <c r="I29" s="64"/>
      <c r="J29" s="94"/>
      <c r="K29" s="94"/>
      <c r="L29" s="94"/>
      <c r="M29" s="94"/>
      <c r="N29" s="94"/>
      <c r="O29" s="94"/>
      <c r="P29" s="94"/>
      <c r="Q29" s="94"/>
      <c r="R29" s="94"/>
      <c r="S29" s="65"/>
      <c r="T29" s="65"/>
      <c r="U29" s="65"/>
      <c r="V29" s="65"/>
      <c r="W29" s="65"/>
      <c r="X29" s="65"/>
      <c r="Y29" s="61"/>
      <c r="Z29" s="16"/>
      <c r="AA29" s="16"/>
      <c r="AB29" s="16"/>
      <c r="AC29" s="16"/>
      <c r="AD29" s="16"/>
      <c r="AE29" s="16"/>
    </row>
    <row r="30" spans="1:33" ht="16.5" customHeight="1" thickBot="1" x14ac:dyDescent="0.25">
      <c r="A30" s="635" t="s">
        <v>102</v>
      </c>
      <c r="B30" s="635"/>
      <c r="C30" s="635"/>
      <c r="D30" s="635"/>
      <c r="E30" s="16"/>
      <c r="F30" s="16"/>
      <c r="Z30" s="16"/>
      <c r="AA30" s="16"/>
      <c r="AB30" s="16"/>
      <c r="AC30" s="16"/>
      <c r="AD30" s="16"/>
      <c r="AE30" s="16"/>
    </row>
    <row r="31" spans="1:33" ht="16.5" customHeight="1" thickBot="1" x14ac:dyDescent="0.25">
      <c r="A31" s="91"/>
      <c r="B31" s="91"/>
      <c r="C31" s="91"/>
      <c r="D31" s="636" t="s">
        <v>101</v>
      </c>
      <c r="E31" s="637"/>
      <c r="F31" s="637"/>
      <c r="G31" s="637"/>
      <c r="H31" s="637"/>
      <c r="I31" s="637"/>
      <c r="J31" s="637"/>
      <c r="K31" s="637"/>
      <c r="L31" s="637"/>
      <c r="M31" s="637"/>
      <c r="N31" s="637"/>
      <c r="O31" s="637"/>
      <c r="P31" s="637"/>
      <c r="Q31" s="637"/>
      <c r="R31" s="637"/>
      <c r="S31" s="637"/>
      <c r="T31" s="637"/>
      <c r="U31" s="637"/>
      <c r="V31" s="637"/>
      <c r="W31" s="638"/>
      <c r="Z31" s="16"/>
      <c r="AA31" s="16"/>
      <c r="AB31" s="16"/>
      <c r="AC31" s="16"/>
      <c r="AD31" s="16"/>
      <c r="AE31" s="16"/>
    </row>
    <row r="32" spans="1:33" ht="13.5" customHeight="1" thickBot="1" x14ac:dyDescent="0.25">
      <c r="D32" s="554" t="s">
        <v>20</v>
      </c>
      <c r="E32" s="555"/>
      <c r="F32" s="555"/>
      <c r="G32" s="555"/>
      <c r="H32" s="554" t="s">
        <v>3</v>
      </c>
      <c r="I32" s="555"/>
      <c r="J32" s="555"/>
      <c r="K32" s="556"/>
      <c r="L32" s="554" t="s">
        <v>2</v>
      </c>
      <c r="M32" s="555"/>
      <c r="N32" s="555"/>
      <c r="O32" s="556"/>
      <c r="P32" s="554" t="s">
        <v>4</v>
      </c>
      <c r="Q32" s="555"/>
      <c r="R32" s="555"/>
      <c r="S32" s="556"/>
      <c r="T32" s="554" t="s">
        <v>52</v>
      </c>
      <c r="U32" s="555"/>
      <c r="V32" s="555"/>
      <c r="W32" s="556"/>
      <c r="Y32" s="23"/>
      <c r="Z32" s="23"/>
      <c r="AA32" s="23"/>
      <c r="AB32" s="23"/>
      <c r="AC32" s="23"/>
    </row>
    <row r="33" spans="3:29" ht="13.5" customHeight="1" thickBot="1" x14ac:dyDescent="0.25">
      <c r="C33" s="6"/>
      <c r="D33" s="554" t="s">
        <v>89</v>
      </c>
      <c r="E33" s="559"/>
      <c r="F33" s="560" t="s">
        <v>74</v>
      </c>
      <c r="G33" s="561"/>
      <c r="H33" s="554" t="s">
        <v>89</v>
      </c>
      <c r="I33" s="559"/>
      <c r="J33" s="560" t="s">
        <v>74</v>
      </c>
      <c r="K33" s="561"/>
      <c r="L33" s="554" t="s">
        <v>89</v>
      </c>
      <c r="M33" s="559"/>
      <c r="N33" s="560" t="s">
        <v>74</v>
      </c>
      <c r="O33" s="561"/>
      <c r="P33" s="554" t="s">
        <v>89</v>
      </c>
      <c r="Q33" s="559"/>
      <c r="R33" s="560" t="s">
        <v>74</v>
      </c>
      <c r="S33" s="561"/>
      <c r="T33" s="554" t="s">
        <v>89</v>
      </c>
      <c r="U33" s="559"/>
      <c r="V33" s="560" t="s">
        <v>74</v>
      </c>
      <c r="W33" s="561"/>
      <c r="Y33" s="23"/>
      <c r="Z33" s="23"/>
      <c r="AA33" s="23"/>
      <c r="AB33" s="23"/>
      <c r="AC33" s="23"/>
    </row>
    <row r="34" spans="3:29" ht="25.5" customHeight="1" thickBot="1" x14ac:dyDescent="0.25">
      <c r="C34" s="83" t="s">
        <v>34</v>
      </c>
      <c r="D34" s="84" t="s">
        <v>6</v>
      </c>
      <c r="E34" s="85" t="s">
        <v>87</v>
      </c>
      <c r="F34" s="529" t="s">
        <v>88</v>
      </c>
      <c r="G34" s="530"/>
      <c r="H34" s="84" t="s">
        <v>6</v>
      </c>
      <c r="I34" s="85" t="s">
        <v>87</v>
      </c>
      <c r="J34" s="529" t="s">
        <v>88</v>
      </c>
      <c r="K34" s="530"/>
      <c r="L34" s="84" t="s">
        <v>6</v>
      </c>
      <c r="M34" s="85" t="s">
        <v>87</v>
      </c>
      <c r="N34" s="529" t="s">
        <v>88</v>
      </c>
      <c r="O34" s="530"/>
      <c r="P34" s="84" t="s">
        <v>6</v>
      </c>
      <c r="Q34" s="85" t="s">
        <v>87</v>
      </c>
      <c r="R34" s="529" t="s">
        <v>88</v>
      </c>
      <c r="S34" s="530"/>
      <c r="T34" s="84" t="s">
        <v>6</v>
      </c>
      <c r="U34" s="85" t="s">
        <v>87</v>
      </c>
      <c r="V34" s="529" t="s">
        <v>88</v>
      </c>
      <c r="W34" s="530"/>
      <c r="Y34" s="23"/>
      <c r="Z34" s="23"/>
      <c r="AA34" s="23"/>
      <c r="AB34" s="23"/>
      <c r="AC34" s="23"/>
    </row>
    <row r="35" spans="3:29" ht="13.5" thickBot="1" x14ac:dyDescent="0.25">
      <c r="C35" s="352" t="s">
        <v>12</v>
      </c>
      <c r="D35" s="358">
        <f>SUM(D36:D55)</f>
        <v>181</v>
      </c>
      <c r="E35" s="359">
        <f>SUM(E36:E55)</f>
        <v>7452</v>
      </c>
      <c r="F35" s="537">
        <f>SUM(F36:F55)</f>
        <v>1003</v>
      </c>
      <c r="G35" s="538"/>
      <c r="H35" s="358">
        <f>SUM(H36:H55)</f>
        <v>13</v>
      </c>
      <c r="I35" s="359">
        <f>SUM(I36:I55)</f>
        <v>6655</v>
      </c>
      <c r="J35" s="537">
        <f>SUM(J36:J55)</f>
        <v>0</v>
      </c>
      <c r="K35" s="538"/>
      <c r="L35" s="358">
        <f>SUM(L36:L55)</f>
        <v>33</v>
      </c>
      <c r="M35" s="359">
        <f>SUM(M36:M55)</f>
        <v>2124</v>
      </c>
      <c r="N35" s="537">
        <f>SUM(N36:N55)</f>
        <v>0</v>
      </c>
      <c r="O35" s="538"/>
      <c r="P35" s="358">
        <f>SUM(P36:P55)</f>
        <v>12</v>
      </c>
      <c r="Q35" s="359">
        <f>SUM(Q36:Q55)</f>
        <v>4332</v>
      </c>
      <c r="R35" s="537">
        <f>SUM(R36:R55)</f>
        <v>0</v>
      </c>
      <c r="S35" s="538"/>
      <c r="T35" s="358">
        <f>SUM(T36:T55)</f>
        <v>11</v>
      </c>
      <c r="U35" s="359">
        <f>SUM(U36:U55)</f>
        <v>1895</v>
      </c>
      <c r="V35" s="537">
        <f>SUM(V36:V55)</f>
        <v>0</v>
      </c>
      <c r="W35" s="538"/>
      <c r="Y35" s="23"/>
      <c r="Z35" s="23"/>
      <c r="AA35" s="23"/>
      <c r="AB35" s="23"/>
      <c r="AC35" s="23"/>
    </row>
    <row r="36" spans="3:29" x14ac:dyDescent="0.2">
      <c r="C36" s="138" t="s">
        <v>131</v>
      </c>
      <c r="D36" s="184">
        <v>16</v>
      </c>
      <c r="E36" s="185">
        <v>599</v>
      </c>
      <c r="F36" s="549">
        <v>366</v>
      </c>
      <c r="G36" s="550"/>
      <c r="H36" s="184">
        <v>3</v>
      </c>
      <c r="I36" s="185">
        <v>1461</v>
      </c>
      <c r="J36" s="398"/>
      <c r="K36" s="557"/>
      <c r="L36" s="184"/>
      <c r="M36" s="185"/>
      <c r="N36" s="398"/>
      <c r="O36" s="557"/>
      <c r="P36" s="184"/>
      <c r="Q36" s="185"/>
      <c r="R36" s="398"/>
      <c r="S36" s="557"/>
      <c r="T36" s="184">
        <v>1</v>
      </c>
      <c r="U36" s="185">
        <v>162</v>
      </c>
      <c r="V36" s="398"/>
      <c r="W36" s="539"/>
      <c r="Y36" s="23"/>
      <c r="Z36" s="23"/>
      <c r="AA36" s="23"/>
      <c r="AB36" s="23"/>
      <c r="AC36" s="23"/>
    </row>
    <row r="37" spans="3:29" x14ac:dyDescent="0.2">
      <c r="C37" s="29" t="s">
        <v>32</v>
      </c>
      <c r="D37" s="186">
        <v>17</v>
      </c>
      <c r="E37" s="187">
        <v>683</v>
      </c>
      <c r="F37" s="558">
        <v>512</v>
      </c>
      <c r="G37" s="553"/>
      <c r="H37" s="188"/>
      <c r="I37" s="189"/>
      <c r="J37" s="535"/>
      <c r="K37" s="542"/>
      <c r="L37" s="188"/>
      <c r="M37" s="189"/>
      <c r="N37" s="535"/>
      <c r="O37" s="542"/>
      <c r="P37" s="188">
        <v>2</v>
      </c>
      <c r="Q37" s="189">
        <v>302</v>
      </c>
      <c r="R37" s="535"/>
      <c r="S37" s="542"/>
      <c r="T37" s="188"/>
      <c r="U37" s="189"/>
      <c r="V37" s="535"/>
      <c r="W37" s="536"/>
      <c r="Y37" s="23"/>
      <c r="Z37" s="23"/>
      <c r="AA37" s="23"/>
      <c r="AB37" s="23"/>
      <c r="AC37" s="23"/>
    </row>
    <row r="38" spans="3:29" x14ac:dyDescent="0.2">
      <c r="C38" s="29" t="s">
        <v>33</v>
      </c>
      <c r="D38" s="190"/>
      <c r="E38" s="191"/>
      <c r="F38" s="558"/>
      <c r="G38" s="553"/>
      <c r="H38" s="188">
        <v>3</v>
      </c>
      <c r="I38" s="189">
        <v>91</v>
      </c>
      <c r="J38" s="535"/>
      <c r="K38" s="542"/>
      <c r="L38" s="190"/>
      <c r="M38" s="191"/>
      <c r="N38" s="535"/>
      <c r="O38" s="542"/>
      <c r="P38" s="190">
        <v>2</v>
      </c>
      <c r="Q38" s="191">
        <v>6</v>
      </c>
      <c r="R38" s="535"/>
      <c r="S38" s="542"/>
      <c r="T38" s="190">
        <v>1</v>
      </c>
      <c r="U38" s="191">
        <v>20</v>
      </c>
      <c r="V38" s="535"/>
      <c r="W38" s="536"/>
      <c r="Y38" s="23"/>
      <c r="Z38" s="23"/>
      <c r="AA38" s="23"/>
      <c r="AB38" s="23"/>
      <c r="AC38" s="23"/>
    </row>
    <row r="39" spans="3:29" x14ac:dyDescent="0.2">
      <c r="C39" s="29" t="s">
        <v>132</v>
      </c>
      <c r="D39" s="190"/>
      <c r="E39" s="192"/>
      <c r="F39" s="193"/>
      <c r="G39" s="194"/>
      <c r="H39" s="188"/>
      <c r="I39" s="189"/>
      <c r="J39" s="161"/>
      <c r="K39" s="160"/>
      <c r="L39" s="190"/>
      <c r="M39" s="191"/>
      <c r="N39" s="161"/>
      <c r="O39" s="160"/>
      <c r="P39" s="190"/>
      <c r="Q39" s="191"/>
      <c r="R39" s="161"/>
      <c r="S39" s="160"/>
      <c r="T39" s="190"/>
      <c r="U39" s="191"/>
      <c r="V39" s="161"/>
      <c r="W39" s="195"/>
      <c r="Y39" s="23"/>
      <c r="Z39" s="23"/>
      <c r="AA39" s="23"/>
      <c r="AB39" s="23"/>
      <c r="AC39" s="23"/>
    </row>
    <row r="40" spans="3:29" x14ac:dyDescent="0.2">
      <c r="C40" s="29" t="s">
        <v>133</v>
      </c>
      <c r="D40" s="190"/>
      <c r="E40" s="192"/>
      <c r="F40" s="193"/>
      <c r="G40" s="194"/>
      <c r="H40" s="188"/>
      <c r="I40" s="189"/>
      <c r="J40" s="161"/>
      <c r="K40" s="160"/>
      <c r="L40" s="190"/>
      <c r="M40" s="191"/>
      <c r="N40" s="161"/>
      <c r="O40" s="160"/>
      <c r="P40" s="190"/>
      <c r="Q40" s="191"/>
      <c r="R40" s="161"/>
      <c r="S40" s="160"/>
      <c r="T40" s="190"/>
      <c r="U40" s="191"/>
      <c r="V40" s="161"/>
      <c r="W40" s="195"/>
      <c r="Y40" s="23"/>
      <c r="Z40" s="23"/>
      <c r="AA40" s="23"/>
      <c r="AB40" s="23"/>
      <c r="AC40" s="23"/>
    </row>
    <row r="41" spans="3:29" x14ac:dyDescent="0.2">
      <c r="C41" s="29" t="s">
        <v>134</v>
      </c>
      <c r="D41" s="190"/>
      <c r="E41" s="192"/>
      <c r="F41" s="193"/>
      <c r="G41" s="194"/>
      <c r="H41" s="188"/>
      <c r="I41" s="189"/>
      <c r="J41" s="161"/>
      <c r="K41" s="160"/>
      <c r="L41" s="190"/>
      <c r="M41" s="191"/>
      <c r="N41" s="161"/>
      <c r="O41" s="160"/>
      <c r="P41" s="190"/>
      <c r="Q41" s="191"/>
      <c r="R41" s="161"/>
      <c r="S41" s="160"/>
      <c r="T41" s="190"/>
      <c r="U41" s="191"/>
      <c r="V41" s="161"/>
      <c r="W41" s="195"/>
      <c r="Y41" s="23"/>
      <c r="Z41" s="23"/>
      <c r="AA41" s="23"/>
      <c r="AB41" s="23"/>
      <c r="AC41" s="23"/>
    </row>
    <row r="42" spans="3:29" x14ac:dyDescent="0.2">
      <c r="C42" s="29" t="s">
        <v>57</v>
      </c>
      <c r="D42" s="190">
        <v>41</v>
      </c>
      <c r="E42" s="192">
        <v>798</v>
      </c>
      <c r="F42" s="193"/>
      <c r="G42" s="194"/>
      <c r="H42" s="188"/>
      <c r="I42" s="189"/>
      <c r="J42" s="161"/>
      <c r="K42" s="160"/>
      <c r="L42" s="190"/>
      <c r="M42" s="191"/>
      <c r="N42" s="161"/>
      <c r="O42" s="160"/>
      <c r="P42" s="190">
        <v>1</v>
      </c>
      <c r="Q42" s="191">
        <v>913</v>
      </c>
      <c r="R42" s="161"/>
      <c r="S42" s="160"/>
      <c r="T42" s="190">
        <v>3</v>
      </c>
      <c r="U42" s="191">
        <v>454</v>
      </c>
      <c r="V42" s="161"/>
      <c r="W42" s="195"/>
      <c r="Y42" s="23"/>
      <c r="Z42" s="23"/>
      <c r="AA42" s="23"/>
      <c r="AB42" s="23"/>
      <c r="AC42" s="23"/>
    </row>
    <row r="43" spans="3:29" x14ac:dyDescent="0.2">
      <c r="C43" s="29" t="s">
        <v>51</v>
      </c>
      <c r="D43" s="190"/>
      <c r="E43" s="192"/>
      <c r="F43" s="193"/>
      <c r="G43" s="194"/>
      <c r="H43" s="188"/>
      <c r="I43" s="189"/>
      <c r="J43" s="161"/>
      <c r="K43" s="160"/>
      <c r="L43" s="190"/>
      <c r="M43" s="191"/>
      <c r="N43" s="161"/>
      <c r="O43" s="160"/>
      <c r="P43" s="190"/>
      <c r="Q43" s="191"/>
      <c r="R43" s="161"/>
      <c r="S43" s="160"/>
      <c r="T43" s="190"/>
      <c r="U43" s="191"/>
      <c r="V43" s="161"/>
      <c r="W43" s="195"/>
      <c r="Y43" s="23"/>
      <c r="Z43" s="23"/>
      <c r="AA43" s="23"/>
      <c r="AB43" s="23"/>
      <c r="AC43" s="23"/>
    </row>
    <row r="44" spans="3:29" x14ac:dyDescent="0.2">
      <c r="C44" s="29" t="s">
        <v>50</v>
      </c>
      <c r="D44" s="190">
        <v>55</v>
      </c>
      <c r="E44" s="192">
        <v>2915</v>
      </c>
      <c r="F44" s="193"/>
      <c r="G44" s="194"/>
      <c r="H44" s="188"/>
      <c r="I44" s="189"/>
      <c r="J44" s="161"/>
      <c r="K44" s="160"/>
      <c r="L44" s="190"/>
      <c r="M44" s="191"/>
      <c r="N44" s="161"/>
      <c r="O44" s="160"/>
      <c r="P44" s="190">
        <v>1</v>
      </c>
      <c r="Q44" s="191">
        <v>6</v>
      </c>
      <c r="R44" s="161"/>
      <c r="S44" s="160"/>
      <c r="T44" s="190"/>
      <c r="U44" s="191"/>
      <c r="V44" s="161"/>
      <c r="W44" s="195"/>
      <c r="Y44" s="23"/>
      <c r="Z44" s="23"/>
      <c r="AA44" s="23"/>
      <c r="AB44" s="23"/>
      <c r="AC44" s="23"/>
    </row>
    <row r="45" spans="3:29" x14ac:dyDescent="0.2">
      <c r="C45" s="29" t="s">
        <v>30</v>
      </c>
      <c r="D45" s="190">
        <v>4</v>
      </c>
      <c r="E45" s="192">
        <v>181</v>
      </c>
      <c r="F45" s="193">
        <v>125</v>
      </c>
      <c r="G45" s="194"/>
      <c r="H45" s="188"/>
      <c r="I45" s="189"/>
      <c r="J45" s="161"/>
      <c r="K45" s="160"/>
      <c r="L45" s="190"/>
      <c r="M45" s="191"/>
      <c r="N45" s="161"/>
      <c r="O45" s="160"/>
      <c r="P45" s="190">
        <v>1</v>
      </c>
      <c r="Q45" s="191">
        <v>430</v>
      </c>
      <c r="R45" s="161"/>
      <c r="S45" s="160"/>
      <c r="T45" s="190"/>
      <c r="U45" s="191"/>
      <c r="V45" s="161"/>
      <c r="W45" s="195"/>
      <c r="Y45" s="23"/>
      <c r="Z45" s="23"/>
      <c r="AA45" s="23"/>
      <c r="AB45" s="23"/>
      <c r="AC45" s="23"/>
    </row>
    <row r="46" spans="3:29" x14ac:dyDescent="0.2">
      <c r="C46" s="29" t="s">
        <v>135</v>
      </c>
      <c r="D46" s="190">
        <v>25</v>
      </c>
      <c r="E46" s="192">
        <v>1839</v>
      </c>
      <c r="F46" s="193"/>
      <c r="G46" s="194"/>
      <c r="H46" s="188">
        <v>3</v>
      </c>
      <c r="I46" s="189">
        <v>3738</v>
      </c>
      <c r="J46" s="161"/>
      <c r="K46" s="160"/>
      <c r="L46" s="190">
        <v>33</v>
      </c>
      <c r="M46" s="191">
        <v>2124</v>
      </c>
      <c r="N46" s="161"/>
      <c r="O46" s="160"/>
      <c r="P46" s="190">
        <v>2</v>
      </c>
      <c r="Q46" s="191">
        <v>1392</v>
      </c>
      <c r="R46" s="161"/>
      <c r="S46" s="160"/>
      <c r="T46" s="190">
        <v>1</v>
      </c>
      <c r="U46" s="191">
        <v>470</v>
      </c>
      <c r="V46" s="161"/>
      <c r="W46" s="195"/>
      <c r="Y46" s="23"/>
      <c r="Z46" s="23"/>
      <c r="AA46" s="23"/>
      <c r="AB46" s="23"/>
      <c r="AC46" s="23"/>
    </row>
    <row r="47" spans="3:29" x14ac:dyDescent="0.2">
      <c r="C47" s="29" t="s">
        <v>136</v>
      </c>
      <c r="D47" s="190"/>
      <c r="E47" s="192"/>
      <c r="F47" s="193"/>
      <c r="G47" s="194"/>
      <c r="H47" s="188"/>
      <c r="I47" s="189"/>
      <c r="J47" s="161"/>
      <c r="K47" s="160"/>
      <c r="L47" s="190"/>
      <c r="M47" s="191"/>
      <c r="N47" s="161"/>
      <c r="O47" s="160"/>
      <c r="P47" s="190"/>
      <c r="Q47" s="191"/>
      <c r="R47" s="161"/>
      <c r="S47" s="160"/>
      <c r="T47" s="190"/>
      <c r="U47" s="191"/>
      <c r="V47" s="161"/>
      <c r="W47" s="195"/>
      <c r="Y47" s="23"/>
      <c r="Z47" s="23"/>
      <c r="AA47" s="23"/>
      <c r="AB47" s="23"/>
      <c r="AC47" s="23"/>
    </row>
    <row r="48" spans="3:29" x14ac:dyDescent="0.2">
      <c r="C48" s="29" t="s">
        <v>137</v>
      </c>
      <c r="D48" s="190"/>
      <c r="E48" s="192"/>
      <c r="F48" s="193"/>
      <c r="G48" s="194"/>
      <c r="H48" s="188"/>
      <c r="I48" s="189"/>
      <c r="J48" s="161"/>
      <c r="K48" s="160"/>
      <c r="L48" s="190"/>
      <c r="M48" s="191"/>
      <c r="N48" s="161"/>
      <c r="O48" s="160"/>
      <c r="P48" s="190"/>
      <c r="Q48" s="191"/>
      <c r="R48" s="161"/>
      <c r="S48" s="160"/>
      <c r="T48" s="190"/>
      <c r="U48" s="191"/>
      <c r="V48" s="161"/>
      <c r="W48" s="195"/>
      <c r="Y48" s="23"/>
      <c r="Z48" s="23"/>
      <c r="AA48" s="23"/>
      <c r="AB48" s="23"/>
      <c r="AC48" s="23"/>
    </row>
    <row r="49" spans="1:40" x14ac:dyDescent="0.2">
      <c r="C49" s="29" t="s">
        <v>138</v>
      </c>
      <c r="D49" s="190"/>
      <c r="E49" s="192"/>
      <c r="F49" s="193"/>
      <c r="G49" s="194"/>
      <c r="H49" s="188"/>
      <c r="I49" s="189"/>
      <c r="J49" s="161"/>
      <c r="K49" s="160"/>
      <c r="L49" s="190"/>
      <c r="M49" s="191"/>
      <c r="N49" s="161"/>
      <c r="O49" s="160"/>
      <c r="P49" s="190"/>
      <c r="Q49" s="191"/>
      <c r="R49" s="161"/>
      <c r="S49" s="160"/>
      <c r="T49" s="190"/>
      <c r="U49" s="191"/>
      <c r="V49" s="161"/>
      <c r="W49" s="195"/>
      <c r="Y49" s="23"/>
      <c r="Z49" s="23"/>
      <c r="AA49" s="23"/>
      <c r="AB49" s="23"/>
      <c r="AC49" s="23"/>
    </row>
    <row r="50" spans="1:40" x14ac:dyDescent="0.2">
      <c r="C50" s="29" t="s">
        <v>31</v>
      </c>
      <c r="D50" s="196"/>
      <c r="E50" s="197"/>
      <c r="F50" s="558"/>
      <c r="G50" s="553"/>
      <c r="H50" s="188"/>
      <c r="I50" s="189"/>
      <c r="J50" s="535"/>
      <c r="K50" s="542"/>
      <c r="L50" s="188"/>
      <c r="M50" s="189"/>
      <c r="N50" s="535"/>
      <c r="O50" s="542"/>
      <c r="P50" s="188"/>
      <c r="Q50" s="189"/>
      <c r="R50" s="535"/>
      <c r="S50" s="542"/>
      <c r="T50" s="188"/>
      <c r="U50" s="189"/>
      <c r="V50" s="535"/>
      <c r="W50" s="536"/>
    </row>
    <row r="51" spans="1:40" x14ac:dyDescent="0.2">
      <c r="C51" s="29" t="s">
        <v>139</v>
      </c>
      <c r="D51" s="188"/>
      <c r="E51" s="198"/>
      <c r="F51" s="558"/>
      <c r="G51" s="553"/>
      <c r="H51" s="188"/>
      <c r="I51" s="189"/>
      <c r="J51" s="535"/>
      <c r="K51" s="542"/>
      <c r="L51" s="188"/>
      <c r="M51" s="189"/>
      <c r="N51" s="535"/>
      <c r="O51" s="542"/>
      <c r="P51" s="188"/>
      <c r="Q51" s="189"/>
      <c r="R51" s="535"/>
      <c r="S51" s="542"/>
      <c r="T51" s="188"/>
      <c r="U51" s="189"/>
      <c r="V51" s="535"/>
      <c r="W51" s="536"/>
    </row>
    <row r="52" spans="1:40" x14ac:dyDescent="0.2">
      <c r="C52" s="30" t="s">
        <v>140</v>
      </c>
      <c r="D52" s="188">
        <v>23</v>
      </c>
      <c r="E52" s="198">
        <v>437</v>
      </c>
      <c r="F52" s="558"/>
      <c r="G52" s="553"/>
      <c r="H52" s="188">
        <v>4</v>
      </c>
      <c r="I52" s="189">
        <v>1365</v>
      </c>
      <c r="J52" s="535"/>
      <c r="K52" s="542"/>
      <c r="L52" s="188"/>
      <c r="M52" s="189"/>
      <c r="N52" s="535"/>
      <c r="O52" s="542"/>
      <c r="P52" s="188">
        <v>3</v>
      </c>
      <c r="Q52" s="189">
        <v>1283</v>
      </c>
      <c r="R52" s="535"/>
      <c r="S52" s="542"/>
      <c r="T52" s="188">
        <v>5</v>
      </c>
      <c r="U52" s="189">
        <v>789</v>
      </c>
      <c r="V52" s="535"/>
      <c r="W52" s="536"/>
    </row>
    <row r="53" spans="1:40" x14ac:dyDescent="0.2">
      <c r="C53" s="31" t="s">
        <v>141</v>
      </c>
      <c r="D53" s="199"/>
      <c r="E53" s="200"/>
      <c r="F53" s="558"/>
      <c r="G53" s="553"/>
      <c r="H53" s="188"/>
      <c r="I53" s="201"/>
      <c r="J53" s="535"/>
      <c r="K53" s="542"/>
      <c r="L53" s="188"/>
      <c r="M53" s="201"/>
      <c r="N53" s="535"/>
      <c r="O53" s="542"/>
      <c r="P53" s="188"/>
      <c r="Q53" s="201"/>
      <c r="R53" s="535"/>
      <c r="S53" s="542"/>
      <c r="T53" s="188"/>
      <c r="U53" s="201"/>
      <c r="V53" s="535"/>
      <c r="W53" s="536"/>
    </row>
    <row r="54" spans="1:40" x14ac:dyDescent="0.2">
      <c r="C54" s="31" t="s">
        <v>142</v>
      </c>
      <c r="D54" s="186"/>
      <c r="E54" s="187"/>
      <c r="F54" s="558"/>
      <c r="G54" s="553"/>
      <c r="H54" s="188"/>
      <c r="I54" s="189"/>
      <c r="J54" s="535"/>
      <c r="K54" s="542"/>
      <c r="L54" s="188"/>
      <c r="M54" s="189"/>
      <c r="N54" s="535"/>
      <c r="O54" s="542"/>
      <c r="P54" s="188"/>
      <c r="Q54" s="189"/>
      <c r="R54" s="535"/>
      <c r="S54" s="542"/>
      <c r="T54" s="188"/>
      <c r="U54" s="189"/>
      <c r="V54" s="535"/>
      <c r="W54" s="536"/>
    </row>
    <row r="55" spans="1:40" ht="13.5" thickBot="1" x14ac:dyDescent="0.25">
      <c r="C55" s="139" t="s">
        <v>143</v>
      </c>
      <c r="D55" s="202"/>
      <c r="E55" s="203"/>
      <c r="F55" s="639"/>
      <c r="G55" s="640"/>
      <c r="H55" s="202"/>
      <c r="I55" s="203"/>
      <c r="J55" s="641"/>
      <c r="K55" s="642"/>
      <c r="L55" s="202"/>
      <c r="M55" s="203"/>
      <c r="N55" s="641"/>
      <c r="O55" s="642"/>
      <c r="P55" s="202"/>
      <c r="Q55" s="203"/>
      <c r="R55" s="641"/>
      <c r="S55" s="642"/>
      <c r="T55" s="202"/>
      <c r="U55" s="203"/>
      <c r="V55" s="641"/>
      <c r="W55" s="643"/>
    </row>
    <row r="56" spans="1:40" x14ac:dyDescent="0.2"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23"/>
      <c r="Y56" s="34"/>
      <c r="Z56" s="32"/>
      <c r="AA56" s="34"/>
      <c r="AB56" s="34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</row>
    <row r="57" spans="1:40" ht="13.5" thickBot="1" x14ac:dyDescent="0.25">
      <c r="A57" s="129" t="s">
        <v>103</v>
      </c>
      <c r="B57" s="129"/>
      <c r="C57" s="129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23"/>
      <c r="Y57" s="34"/>
      <c r="Z57" s="32"/>
      <c r="AA57" s="34"/>
      <c r="AB57" s="34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</row>
    <row r="58" spans="1:40" ht="13.5" thickBot="1" x14ac:dyDescent="0.25">
      <c r="C58" s="91"/>
      <c r="D58" s="636" t="s">
        <v>100</v>
      </c>
      <c r="E58" s="637"/>
      <c r="F58" s="637"/>
      <c r="G58" s="637"/>
      <c r="H58" s="637"/>
      <c r="I58" s="637"/>
      <c r="J58" s="637"/>
      <c r="K58" s="637"/>
      <c r="L58" s="637"/>
      <c r="M58" s="637"/>
      <c r="N58" s="637"/>
      <c r="O58" s="637"/>
      <c r="P58" s="637"/>
      <c r="Q58" s="637"/>
      <c r="R58" s="637"/>
      <c r="S58" s="637"/>
      <c r="T58" s="637"/>
      <c r="U58" s="637"/>
      <c r="V58" s="637"/>
      <c r="W58" s="638"/>
      <c r="Y58" s="34"/>
      <c r="Z58" s="32"/>
      <c r="AA58" s="34"/>
      <c r="AB58" s="34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</row>
    <row r="59" spans="1:40" ht="13.5" customHeight="1" thickBot="1" x14ac:dyDescent="0.25">
      <c r="D59" s="554" t="s">
        <v>20</v>
      </c>
      <c r="E59" s="555"/>
      <c r="F59" s="555"/>
      <c r="G59" s="555"/>
      <c r="H59" s="554" t="s">
        <v>3</v>
      </c>
      <c r="I59" s="555"/>
      <c r="J59" s="555"/>
      <c r="K59" s="556"/>
      <c r="L59" s="554" t="s">
        <v>2</v>
      </c>
      <c r="M59" s="555"/>
      <c r="N59" s="555"/>
      <c r="O59" s="556"/>
      <c r="P59" s="554" t="s">
        <v>4</v>
      </c>
      <c r="Q59" s="555"/>
      <c r="R59" s="555"/>
      <c r="S59" s="556"/>
      <c r="T59" s="554" t="s">
        <v>52</v>
      </c>
      <c r="U59" s="555"/>
      <c r="V59" s="555"/>
      <c r="W59" s="556"/>
      <c r="Y59" s="23"/>
      <c r="Z59" s="23"/>
      <c r="AA59" s="23"/>
      <c r="AB59" s="23"/>
      <c r="AC59" s="23"/>
    </row>
    <row r="60" spans="1:40" ht="13.5" customHeight="1" thickBot="1" x14ac:dyDescent="0.25">
      <c r="C60" s="6"/>
      <c r="D60" s="554" t="s">
        <v>89</v>
      </c>
      <c r="E60" s="559"/>
      <c r="F60" s="560" t="s">
        <v>74</v>
      </c>
      <c r="G60" s="561"/>
      <c r="H60" s="554" t="s">
        <v>89</v>
      </c>
      <c r="I60" s="559"/>
      <c r="J60" s="560" t="s">
        <v>74</v>
      </c>
      <c r="K60" s="561"/>
      <c r="L60" s="554" t="s">
        <v>89</v>
      </c>
      <c r="M60" s="559"/>
      <c r="N60" s="560" t="s">
        <v>74</v>
      </c>
      <c r="O60" s="561"/>
      <c r="P60" s="554" t="s">
        <v>89</v>
      </c>
      <c r="Q60" s="559"/>
      <c r="R60" s="560" t="s">
        <v>74</v>
      </c>
      <c r="S60" s="561"/>
      <c r="T60" s="554" t="s">
        <v>89</v>
      </c>
      <c r="U60" s="559"/>
      <c r="V60" s="560" t="s">
        <v>74</v>
      </c>
      <c r="W60" s="561"/>
      <c r="Y60" s="23"/>
      <c r="Z60" s="23"/>
      <c r="AA60" s="23"/>
      <c r="AB60" s="23"/>
      <c r="AC60" s="23"/>
    </row>
    <row r="61" spans="1:40" ht="25.5" customHeight="1" thickBot="1" x14ac:dyDescent="0.25">
      <c r="C61" s="83" t="s">
        <v>34</v>
      </c>
      <c r="D61" s="84" t="s">
        <v>6</v>
      </c>
      <c r="E61" s="85" t="s">
        <v>87</v>
      </c>
      <c r="F61" s="529" t="s">
        <v>88</v>
      </c>
      <c r="G61" s="530"/>
      <c r="H61" s="84" t="s">
        <v>6</v>
      </c>
      <c r="I61" s="85" t="s">
        <v>87</v>
      </c>
      <c r="J61" s="529" t="s">
        <v>88</v>
      </c>
      <c r="K61" s="530"/>
      <c r="L61" s="84" t="s">
        <v>6</v>
      </c>
      <c r="M61" s="85" t="s">
        <v>87</v>
      </c>
      <c r="N61" s="529" t="s">
        <v>88</v>
      </c>
      <c r="O61" s="530"/>
      <c r="P61" s="84" t="s">
        <v>6</v>
      </c>
      <c r="Q61" s="85" t="s">
        <v>87</v>
      </c>
      <c r="R61" s="529" t="s">
        <v>88</v>
      </c>
      <c r="S61" s="530"/>
      <c r="T61" s="84" t="s">
        <v>6</v>
      </c>
      <c r="U61" s="85" t="s">
        <v>87</v>
      </c>
      <c r="V61" s="529" t="s">
        <v>88</v>
      </c>
      <c r="W61" s="530"/>
      <c r="Y61" s="23"/>
      <c r="Z61" s="23"/>
      <c r="AA61" s="23"/>
      <c r="AB61" s="23"/>
      <c r="AC61" s="23"/>
    </row>
    <row r="62" spans="1:40" ht="13.5" thickBot="1" x14ac:dyDescent="0.25">
      <c r="C62" s="349" t="s">
        <v>12</v>
      </c>
      <c r="D62" s="358">
        <f>SUM(D63:D80)</f>
        <v>178</v>
      </c>
      <c r="E62" s="359">
        <f>SUM(E63:E80)</f>
        <v>4762</v>
      </c>
      <c r="F62" s="537">
        <f>SUM(F63:F80)</f>
        <v>28385</v>
      </c>
      <c r="G62" s="538"/>
      <c r="H62" s="358">
        <f>SUM(H63:H80)</f>
        <v>20</v>
      </c>
      <c r="I62" s="359">
        <f>SUM(I63:I80)</f>
        <v>4603</v>
      </c>
      <c r="J62" s="537">
        <f>SUM(J63:J80)</f>
        <v>0</v>
      </c>
      <c r="K62" s="538"/>
      <c r="L62" s="358">
        <f>SUM(L63:L80)</f>
        <v>39</v>
      </c>
      <c r="M62" s="359">
        <f>SUM(M63:M80)</f>
        <v>0</v>
      </c>
      <c r="N62" s="537">
        <f>SUM(N63:N80)</f>
        <v>2871</v>
      </c>
      <c r="O62" s="538"/>
      <c r="P62" s="358">
        <f>SUM(P63:P80)</f>
        <v>13</v>
      </c>
      <c r="Q62" s="359">
        <f>SUM(Q63:Q80)</f>
        <v>3058</v>
      </c>
      <c r="R62" s="537">
        <f>SUM(R63:R80)</f>
        <v>0</v>
      </c>
      <c r="S62" s="538"/>
      <c r="T62" s="358">
        <f>SUM(T63:T80)</f>
        <v>7</v>
      </c>
      <c r="U62" s="359">
        <f>SUM(U63:U80)</f>
        <v>1996</v>
      </c>
      <c r="V62" s="537">
        <f>SUM(V63:V80)</f>
        <v>0</v>
      </c>
      <c r="W62" s="538"/>
      <c r="Y62" s="23"/>
      <c r="Z62" s="23"/>
      <c r="AA62" s="23"/>
      <c r="AB62" s="23"/>
      <c r="AC62" s="23"/>
    </row>
    <row r="63" spans="1:40" x14ac:dyDescent="0.2">
      <c r="C63" s="56" t="s">
        <v>131</v>
      </c>
      <c r="D63" s="184">
        <v>34</v>
      </c>
      <c r="E63" s="326">
        <v>812</v>
      </c>
      <c r="F63" s="551">
        <v>2975</v>
      </c>
      <c r="G63" s="550"/>
      <c r="H63" s="184">
        <v>2</v>
      </c>
      <c r="I63" s="327">
        <v>461</v>
      </c>
      <c r="J63" s="398"/>
      <c r="K63" s="557"/>
      <c r="L63" s="184">
        <v>2</v>
      </c>
      <c r="M63" s="326"/>
      <c r="N63" s="562">
        <v>106</v>
      </c>
      <c r="O63" s="563"/>
      <c r="P63" s="184">
        <v>1</v>
      </c>
      <c r="Q63" s="327">
        <v>525</v>
      </c>
      <c r="R63" s="398"/>
      <c r="S63" s="557"/>
      <c r="T63" s="184">
        <v>1</v>
      </c>
      <c r="U63" s="327">
        <v>119</v>
      </c>
      <c r="V63" s="398"/>
      <c r="W63" s="539"/>
      <c r="Y63" s="23"/>
      <c r="Z63" s="23"/>
      <c r="AA63" s="23"/>
      <c r="AB63" s="23"/>
      <c r="AC63" s="23"/>
    </row>
    <row r="64" spans="1:40" x14ac:dyDescent="0.2">
      <c r="C64" s="29" t="s">
        <v>32</v>
      </c>
      <c r="D64" s="328">
        <v>5</v>
      </c>
      <c r="E64" s="329">
        <v>196</v>
      </c>
      <c r="F64" s="552">
        <v>8500</v>
      </c>
      <c r="G64" s="553"/>
      <c r="H64" s="188"/>
      <c r="I64" s="189"/>
      <c r="J64" s="535"/>
      <c r="K64" s="542"/>
      <c r="L64" s="188"/>
      <c r="M64" s="330"/>
      <c r="N64" s="527"/>
      <c r="O64" s="528"/>
      <c r="P64" s="188">
        <v>2</v>
      </c>
      <c r="Q64" s="189">
        <v>122</v>
      </c>
      <c r="R64" s="535"/>
      <c r="S64" s="542"/>
      <c r="T64" s="188"/>
      <c r="U64" s="189"/>
      <c r="V64" s="535"/>
      <c r="W64" s="536"/>
      <c r="Y64" s="23"/>
      <c r="Z64" s="23"/>
      <c r="AA64" s="23"/>
      <c r="AB64" s="23"/>
      <c r="AC64" s="23"/>
    </row>
    <row r="65" spans="3:29" x14ac:dyDescent="0.2">
      <c r="C65" s="29" t="s">
        <v>33</v>
      </c>
      <c r="D65" s="190">
        <v>3</v>
      </c>
      <c r="E65" s="331">
        <v>48</v>
      </c>
      <c r="F65" s="552">
        <v>6616</v>
      </c>
      <c r="G65" s="553"/>
      <c r="H65" s="188">
        <v>2</v>
      </c>
      <c r="I65" s="189">
        <v>199</v>
      </c>
      <c r="J65" s="535"/>
      <c r="K65" s="542"/>
      <c r="L65" s="190"/>
      <c r="M65" s="331"/>
      <c r="N65" s="527"/>
      <c r="O65" s="528"/>
      <c r="P65" s="190">
        <v>5</v>
      </c>
      <c r="Q65" s="191">
        <v>67</v>
      </c>
      <c r="R65" s="535"/>
      <c r="S65" s="542"/>
      <c r="T65" s="190"/>
      <c r="U65" s="191"/>
      <c r="V65" s="535"/>
      <c r="W65" s="536"/>
      <c r="Y65" s="23"/>
      <c r="Z65" s="23"/>
      <c r="AA65" s="23"/>
      <c r="AB65" s="23"/>
      <c r="AC65" s="23"/>
    </row>
    <row r="66" spans="3:29" x14ac:dyDescent="0.2">
      <c r="C66" s="29" t="s">
        <v>155</v>
      </c>
      <c r="D66" s="328">
        <v>3</v>
      </c>
      <c r="E66" s="329">
        <v>480</v>
      </c>
      <c r="F66" s="552">
        <v>2317</v>
      </c>
      <c r="G66" s="553"/>
      <c r="H66" s="188"/>
      <c r="I66" s="189"/>
      <c r="J66" s="540"/>
      <c r="K66" s="541"/>
      <c r="L66" s="188"/>
      <c r="M66" s="330"/>
      <c r="N66" s="527"/>
      <c r="O66" s="528"/>
      <c r="P66" s="188"/>
      <c r="Q66" s="189"/>
      <c r="R66" s="540"/>
      <c r="S66" s="541"/>
      <c r="T66" s="188"/>
      <c r="U66" s="189"/>
      <c r="V66" s="540"/>
      <c r="W66" s="541"/>
    </row>
    <row r="67" spans="3:29" x14ac:dyDescent="0.2">
      <c r="C67" s="30" t="s">
        <v>134</v>
      </c>
      <c r="D67" s="188">
        <v>1</v>
      </c>
      <c r="E67" s="330">
        <v>13</v>
      </c>
      <c r="F67" s="552"/>
      <c r="G67" s="553"/>
      <c r="H67" s="188"/>
      <c r="I67" s="189"/>
      <c r="J67" s="535"/>
      <c r="K67" s="542"/>
      <c r="L67" s="188"/>
      <c r="M67" s="330"/>
      <c r="N67" s="527"/>
      <c r="O67" s="528"/>
      <c r="P67" s="188"/>
      <c r="Q67" s="189"/>
      <c r="R67" s="535"/>
      <c r="S67" s="542"/>
      <c r="T67" s="188"/>
      <c r="U67" s="189"/>
      <c r="V67" s="535"/>
      <c r="W67" s="536"/>
    </row>
    <row r="68" spans="3:29" x14ac:dyDescent="0.2">
      <c r="C68" s="31" t="s">
        <v>57</v>
      </c>
      <c r="D68" s="188"/>
      <c r="E68" s="330"/>
      <c r="F68" s="552"/>
      <c r="G68" s="553"/>
      <c r="H68" s="188"/>
      <c r="I68" s="189"/>
      <c r="J68" s="535"/>
      <c r="K68" s="542"/>
      <c r="L68" s="188"/>
      <c r="M68" s="330"/>
      <c r="N68" s="527"/>
      <c r="O68" s="528"/>
      <c r="P68" s="188">
        <v>1</v>
      </c>
      <c r="Q68" s="189">
        <v>103</v>
      </c>
      <c r="R68" s="535"/>
      <c r="S68" s="542"/>
      <c r="T68" s="188"/>
      <c r="U68" s="189"/>
      <c r="V68" s="535"/>
      <c r="W68" s="536"/>
    </row>
    <row r="69" spans="3:29" x14ac:dyDescent="0.2">
      <c r="C69" s="31" t="s">
        <v>51</v>
      </c>
      <c r="D69" s="332"/>
      <c r="E69" s="333"/>
      <c r="F69" s="552"/>
      <c r="G69" s="553"/>
      <c r="H69" s="188"/>
      <c r="I69" s="201"/>
      <c r="J69" s="535"/>
      <c r="K69" s="542"/>
      <c r="L69" s="188"/>
      <c r="M69" s="334"/>
      <c r="N69" s="527"/>
      <c r="O69" s="528"/>
      <c r="P69" s="188"/>
      <c r="Q69" s="201"/>
      <c r="R69" s="535"/>
      <c r="S69" s="542"/>
      <c r="T69" s="188"/>
      <c r="U69" s="201"/>
      <c r="V69" s="535"/>
      <c r="W69" s="536"/>
    </row>
    <row r="70" spans="3:29" x14ac:dyDescent="0.2">
      <c r="C70" s="30" t="s">
        <v>50</v>
      </c>
      <c r="D70" s="328">
        <v>6</v>
      </c>
      <c r="E70" s="329">
        <v>147</v>
      </c>
      <c r="F70" s="552"/>
      <c r="G70" s="553"/>
      <c r="H70" s="188"/>
      <c r="I70" s="189"/>
      <c r="J70" s="535"/>
      <c r="K70" s="542"/>
      <c r="L70" s="188"/>
      <c r="M70" s="330"/>
      <c r="N70" s="527"/>
      <c r="O70" s="528"/>
      <c r="P70" s="188"/>
      <c r="Q70" s="189"/>
      <c r="R70" s="535"/>
      <c r="S70" s="542"/>
      <c r="T70" s="188"/>
      <c r="U70" s="189"/>
      <c r="V70" s="535"/>
      <c r="W70" s="536"/>
    </row>
    <row r="71" spans="3:29" x14ac:dyDescent="0.2">
      <c r="C71" s="30" t="s">
        <v>30</v>
      </c>
      <c r="D71" s="188"/>
      <c r="E71" s="330"/>
      <c r="F71" s="552"/>
      <c r="G71" s="553"/>
      <c r="H71" s="188"/>
      <c r="I71" s="189"/>
      <c r="J71" s="535"/>
      <c r="K71" s="542"/>
      <c r="L71" s="188"/>
      <c r="M71" s="330"/>
      <c r="N71" s="527"/>
      <c r="O71" s="528"/>
      <c r="P71" s="188"/>
      <c r="Q71" s="189"/>
      <c r="R71" s="535"/>
      <c r="S71" s="542"/>
      <c r="T71" s="188">
        <v>1</v>
      </c>
      <c r="U71" s="189">
        <v>125</v>
      </c>
      <c r="V71" s="535"/>
      <c r="W71" s="536"/>
    </row>
    <row r="72" spans="3:29" x14ac:dyDescent="0.2">
      <c r="C72" s="30" t="s">
        <v>135</v>
      </c>
      <c r="D72" s="332">
        <v>77</v>
      </c>
      <c r="E72" s="335">
        <v>2047</v>
      </c>
      <c r="F72" s="552"/>
      <c r="G72" s="553"/>
      <c r="H72" s="188">
        <v>4</v>
      </c>
      <c r="I72" s="189">
        <v>2268</v>
      </c>
      <c r="J72" s="535"/>
      <c r="K72" s="542"/>
      <c r="L72" s="188">
        <v>8</v>
      </c>
      <c r="M72" s="330"/>
      <c r="N72" s="527">
        <v>781</v>
      </c>
      <c r="O72" s="528"/>
      <c r="P72" s="188">
        <v>1</v>
      </c>
      <c r="Q72" s="189">
        <v>1023</v>
      </c>
      <c r="R72" s="535"/>
      <c r="S72" s="542"/>
      <c r="T72" s="188">
        <v>1</v>
      </c>
      <c r="U72" s="189">
        <v>895</v>
      </c>
      <c r="V72" s="535"/>
      <c r="W72" s="536"/>
    </row>
    <row r="73" spans="3:29" x14ac:dyDescent="0.2">
      <c r="C73" s="140" t="s">
        <v>136</v>
      </c>
      <c r="D73" s="188"/>
      <c r="E73" s="330"/>
      <c r="F73" s="552"/>
      <c r="G73" s="553"/>
      <c r="H73" s="188"/>
      <c r="I73" s="189"/>
      <c r="J73" s="535"/>
      <c r="K73" s="542"/>
      <c r="L73" s="188"/>
      <c r="M73" s="330"/>
      <c r="N73" s="527"/>
      <c r="O73" s="528"/>
      <c r="P73" s="188"/>
      <c r="Q73" s="189"/>
      <c r="R73" s="535"/>
      <c r="S73" s="542"/>
      <c r="T73" s="188"/>
      <c r="U73" s="189"/>
      <c r="V73" s="535"/>
      <c r="W73" s="536"/>
    </row>
    <row r="74" spans="3:29" x14ac:dyDescent="0.2">
      <c r="C74" s="141" t="s">
        <v>137</v>
      </c>
      <c r="D74" s="188">
        <v>27</v>
      </c>
      <c r="E74" s="330">
        <v>662</v>
      </c>
      <c r="F74" s="644">
        <v>4577</v>
      </c>
      <c r="G74" s="645"/>
      <c r="H74" s="188">
        <v>5</v>
      </c>
      <c r="I74" s="189">
        <v>264</v>
      </c>
      <c r="J74" s="646"/>
      <c r="K74" s="647"/>
      <c r="L74" s="188"/>
      <c r="M74" s="330"/>
      <c r="N74" s="527"/>
      <c r="O74" s="528"/>
      <c r="P74" s="188"/>
      <c r="Q74" s="189"/>
      <c r="R74" s="646"/>
      <c r="S74" s="647"/>
      <c r="T74" s="188"/>
      <c r="U74" s="189"/>
      <c r="V74" s="646"/>
      <c r="W74" s="648"/>
    </row>
    <row r="75" spans="3:29" x14ac:dyDescent="0.2">
      <c r="C75" s="141" t="s">
        <v>31</v>
      </c>
      <c r="D75" s="336"/>
      <c r="E75" s="337"/>
      <c r="F75" s="649"/>
      <c r="G75" s="650"/>
      <c r="H75" s="336">
        <v>2</v>
      </c>
      <c r="I75" s="337">
        <v>47</v>
      </c>
      <c r="J75" s="535"/>
      <c r="K75" s="542"/>
      <c r="L75" s="336"/>
      <c r="M75" s="337"/>
      <c r="N75" s="646"/>
      <c r="O75" s="647"/>
      <c r="P75" s="336"/>
      <c r="Q75" s="337"/>
      <c r="R75" s="535"/>
      <c r="S75" s="542"/>
      <c r="T75" s="336"/>
      <c r="U75" s="337"/>
      <c r="V75" s="535"/>
      <c r="W75" s="536"/>
    </row>
    <row r="76" spans="3:29" x14ac:dyDescent="0.2">
      <c r="C76" s="141" t="s">
        <v>139</v>
      </c>
      <c r="D76" s="188"/>
      <c r="E76" s="330"/>
      <c r="F76" s="552"/>
      <c r="G76" s="553"/>
      <c r="H76" s="188"/>
      <c r="I76" s="189"/>
      <c r="J76" s="535"/>
      <c r="K76" s="542"/>
      <c r="L76" s="188"/>
      <c r="M76" s="330"/>
      <c r="N76" s="527"/>
      <c r="O76" s="528"/>
      <c r="P76" s="188"/>
      <c r="Q76" s="189"/>
      <c r="R76" s="535"/>
      <c r="S76" s="542"/>
      <c r="T76" s="188"/>
      <c r="U76" s="189"/>
      <c r="V76" s="535"/>
      <c r="W76" s="536"/>
    </row>
    <row r="77" spans="3:29" x14ac:dyDescent="0.2">
      <c r="C77" s="141" t="s">
        <v>140</v>
      </c>
      <c r="D77" s="188">
        <v>16</v>
      </c>
      <c r="E77" s="330">
        <v>303</v>
      </c>
      <c r="F77" s="552">
        <v>3400</v>
      </c>
      <c r="G77" s="553"/>
      <c r="H77" s="188">
        <v>5</v>
      </c>
      <c r="I77" s="189">
        <v>1364</v>
      </c>
      <c r="J77" s="535"/>
      <c r="K77" s="542"/>
      <c r="L77" s="188">
        <v>29</v>
      </c>
      <c r="M77" s="330"/>
      <c r="N77" s="527">
        <v>1984</v>
      </c>
      <c r="O77" s="528"/>
      <c r="P77" s="188">
        <v>3</v>
      </c>
      <c r="Q77" s="189">
        <v>1218</v>
      </c>
      <c r="R77" s="535"/>
      <c r="S77" s="542"/>
      <c r="T77" s="188">
        <v>4</v>
      </c>
      <c r="U77" s="189">
        <v>857</v>
      </c>
      <c r="V77" s="535"/>
      <c r="W77" s="536"/>
    </row>
    <row r="78" spans="3:29" x14ac:dyDescent="0.2">
      <c r="C78" s="141" t="s">
        <v>141</v>
      </c>
      <c r="D78" s="188"/>
      <c r="E78" s="330"/>
      <c r="F78" s="552"/>
      <c r="G78" s="553"/>
      <c r="H78" s="188"/>
      <c r="I78" s="189"/>
      <c r="J78" s="535"/>
      <c r="K78" s="542"/>
      <c r="L78" s="188"/>
      <c r="M78" s="330"/>
      <c r="N78" s="527"/>
      <c r="O78" s="528"/>
      <c r="P78" s="188"/>
      <c r="Q78" s="189"/>
      <c r="R78" s="535"/>
      <c r="S78" s="542"/>
      <c r="T78" s="188"/>
      <c r="U78" s="189"/>
      <c r="V78" s="535"/>
      <c r="W78" s="536"/>
    </row>
    <row r="79" spans="3:29" x14ac:dyDescent="0.2">
      <c r="C79" s="141" t="s">
        <v>142</v>
      </c>
      <c r="D79" s="188">
        <v>6</v>
      </c>
      <c r="E79" s="330">
        <v>54</v>
      </c>
      <c r="F79" s="552"/>
      <c r="G79" s="553"/>
      <c r="H79" s="188"/>
      <c r="I79" s="189"/>
      <c r="J79" s="535"/>
      <c r="K79" s="542"/>
      <c r="L79" s="188"/>
      <c r="M79" s="330"/>
      <c r="N79" s="527"/>
      <c r="O79" s="528"/>
      <c r="P79" s="188"/>
      <c r="Q79" s="189"/>
      <c r="R79" s="535"/>
      <c r="S79" s="542"/>
      <c r="T79" s="188"/>
      <c r="U79" s="189"/>
      <c r="V79" s="535"/>
      <c r="W79" s="536"/>
    </row>
    <row r="80" spans="3:29" ht="13.5" thickBot="1" x14ac:dyDescent="0.25">
      <c r="C80" s="142" t="s">
        <v>143</v>
      </c>
      <c r="D80" s="202"/>
      <c r="E80" s="203"/>
      <c r="F80" s="651"/>
      <c r="G80" s="640"/>
      <c r="H80" s="202"/>
      <c r="I80" s="203"/>
      <c r="J80" s="641"/>
      <c r="K80" s="642"/>
      <c r="L80" s="202"/>
      <c r="M80" s="203"/>
      <c r="N80" s="641"/>
      <c r="O80" s="642"/>
      <c r="P80" s="202"/>
      <c r="Q80" s="203"/>
      <c r="R80" s="641"/>
      <c r="S80" s="642"/>
      <c r="T80" s="202"/>
      <c r="U80" s="203"/>
      <c r="V80" s="641"/>
      <c r="W80" s="643"/>
    </row>
  </sheetData>
  <sheetProtection algorithmName="SHA-512" hashValue="Fql70TssYYn2zV6/qr+5YHoCNtGuN6vcmStwekdk3xrJdMlDnvwEt3Tres0wJwqQxceo5nf263SkDKOYQrFUkw==" saltValue="i//Lz3K6p6bP6Tk6AzxJzQ==" spinCount="100000" sheet="1" objects="1" scenarios="1"/>
  <mergeCells count="328">
    <mergeCell ref="F77:G77"/>
    <mergeCell ref="J77:K77"/>
    <mergeCell ref="N77:O77"/>
    <mergeCell ref="R77:S77"/>
    <mergeCell ref="V77:W77"/>
    <mergeCell ref="F78:G78"/>
    <mergeCell ref="J78:K78"/>
    <mergeCell ref="N78:O78"/>
    <mergeCell ref="R78:S78"/>
    <mergeCell ref="V78:W78"/>
    <mergeCell ref="F79:G79"/>
    <mergeCell ref="J79:K79"/>
    <mergeCell ref="N79:O79"/>
    <mergeCell ref="R79:S79"/>
    <mergeCell ref="V79:W79"/>
    <mergeCell ref="F80:G80"/>
    <mergeCell ref="J80:K80"/>
    <mergeCell ref="N80:O80"/>
    <mergeCell ref="R80:S80"/>
    <mergeCell ref="V80:W80"/>
    <mergeCell ref="T60:U60"/>
    <mergeCell ref="R75:S75"/>
    <mergeCell ref="V75:W75"/>
    <mergeCell ref="F76:G76"/>
    <mergeCell ref="J76:K76"/>
    <mergeCell ref="N76:O76"/>
    <mergeCell ref="R76:S76"/>
    <mergeCell ref="V76:W76"/>
    <mergeCell ref="F74:G74"/>
    <mergeCell ref="J74:K74"/>
    <mergeCell ref="N74:O74"/>
    <mergeCell ref="R74:S74"/>
    <mergeCell ref="V74:W74"/>
    <mergeCell ref="F75:G75"/>
    <mergeCell ref="J75:K75"/>
    <mergeCell ref="N75:O75"/>
    <mergeCell ref="F73:G73"/>
    <mergeCell ref="J71:K71"/>
    <mergeCell ref="J72:K72"/>
    <mergeCell ref="J73:K73"/>
    <mergeCell ref="F65:G65"/>
    <mergeCell ref="F66:G66"/>
    <mergeCell ref="R65:S65"/>
    <mergeCell ref="R66:S66"/>
    <mergeCell ref="R67:S67"/>
    <mergeCell ref="R68:S68"/>
    <mergeCell ref="N71:O71"/>
    <mergeCell ref="N72:O72"/>
    <mergeCell ref="F67:G67"/>
    <mergeCell ref="F68:G68"/>
    <mergeCell ref="F69:G69"/>
    <mergeCell ref="F70:G70"/>
    <mergeCell ref="F71:G71"/>
    <mergeCell ref="F72:G72"/>
    <mergeCell ref="J67:K67"/>
    <mergeCell ref="J68:K68"/>
    <mergeCell ref="J69:K69"/>
    <mergeCell ref="J66:K66"/>
    <mergeCell ref="N66:O66"/>
    <mergeCell ref="N67:O67"/>
    <mergeCell ref="N68:O68"/>
    <mergeCell ref="J70:K70"/>
    <mergeCell ref="V53:W53"/>
    <mergeCell ref="F54:G54"/>
    <mergeCell ref="J54:K54"/>
    <mergeCell ref="N54:O54"/>
    <mergeCell ref="R54:S54"/>
    <mergeCell ref="V54:W54"/>
    <mergeCell ref="R69:S69"/>
    <mergeCell ref="N69:O69"/>
    <mergeCell ref="N70:O70"/>
    <mergeCell ref="F55:G55"/>
    <mergeCell ref="J55:K55"/>
    <mergeCell ref="N55:O55"/>
    <mergeCell ref="R55:S55"/>
    <mergeCell ref="V55:W55"/>
    <mergeCell ref="P59:S59"/>
    <mergeCell ref="T59:W59"/>
    <mergeCell ref="V60:W60"/>
    <mergeCell ref="L59:O59"/>
    <mergeCell ref="D58:W58"/>
    <mergeCell ref="V50:W50"/>
    <mergeCell ref="F51:G51"/>
    <mergeCell ref="J51:K51"/>
    <mergeCell ref="N51:O51"/>
    <mergeCell ref="R51:S51"/>
    <mergeCell ref="V51:W51"/>
    <mergeCell ref="F52:G52"/>
    <mergeCell ref="J52:K52"/>
    <mergeCell ref="N52:O52"/>
    <mergeCell ref="R52:S52"/>
    <mergeCell ref="V52:W52"/>
    <mergeCell ref="F50:G50"/>
    <mergeCell ref="J50:K50"/>
    <mergeCell ref="N50:O50"/>
    <mergeCell ref="R50:S50"/>
    <mergeCell ref="V36:W36"/>
    <mergeCell ref="F37:G37"/>
    <mergeCell ref="J37:K37"/>
    <mergeCell ref="N37:O37"/>
    <mergeCell ref="R37:S37"/>
    <mergeCell ref="V37:W37"/>
    <mergeCell ref="F38:G38"/>
    <mergeCell ref="J38:K38"/>
    <mergeCell ref="N38:O38"/>
    <mergeCell ref="R38:S38"/>
    <mergeCell ref="V38:W38"/>
    <mergeCell ref="V35:W35"/>
    <mergeCell ref="F17:G18"/>
    <mergeCell ref="L21:M21"/>
    <mergeCell ref="P21:Q21"/>
    <mergeCell ref="T21:U21"/>
    <mergeCell ref="L19:M19"/>
    <mergeCell ref="F33:G33"/>
    <mergeCell ref="J33:K33"/>
    <mergeCell ref="N33:O33"/>
    <mergeCell ref="R33:S33"/>
    <mergeCell ref="V33:W33"/>
    <mergeCell ref="T32:W32"/>
    <mergeCell ref="V21:W22"/>
    <mergeCell ref="H21:I21"/>
    <mergeCell ref="D32:G32"/>
    <mergeCell ref="A30:D30"/>
    <mergeCell ref="D31:W31"/>
    <mergeCell ref="E24:G24"/>
    <mergeCell ref="T33:U33"/>
    <mergeCell ref="D33:E33"/>
    <mergeCell ref="L33:M33"/>
    <mergeCell ref="P33:Q33"/>
    <mergeCell ref="H33:I33"/>
    <mergeCell ref="H32:K32"/>
    <mergeCell ref="D22:E22"/>
    <mergeCell ref="H12:I12"/>
    <mergeCell ref="F12:G12"/>
    <mergeCell ref="H14:I14"/>
    <mergeCell ref="F15:G15"/>
    <mergeCell ref="X18:Y18"/>
    <mergeCell ref="F34:G34"/>
    <mergeCell ref="J34:K34"/>
    <mergeCell ref="N34:O34"/>
    <mergeCell ref="R34:S34"/>
    <mergeCell ref="V34:W34"/>
    <mergeCell ref="X21:Y21"/>
    <mergeCell ref="X22:Y22"/>
    <mergeCell ref="H20:I20"/>
    <mergeCell ref="C28:D28"/>
    <mergeCell ref="L20:M20"/>
    <mergeCell ref="P20:Q20"/>
    <mergeCell ref="T20:U20"/>
    <mergeCell ref="L22:M22"/>
    <mergeCell ref="P22:Q22"/>
    <mergeCell ref="T22:U22"/>
    <mergeCell ref="S25:X25"/>
    <mergeCell ref="S27:X27"/>
    <mergeCell ref="S28:X28"/>
    <mergeCell ref="C15:C16"/>
    <mergeCell ref="C17:C18"/>
    <mergeCell ref="D15:E15"/>
    <mergeCell ref="D16:E16"/>
    <mergeCell ref="D17:E17"/>
    <mergeCell ref="D18:E18"/>
    <mergeCell ref="H17:I17"/>
    <mergeCell ref="H18:I18"/>
    <mergeCell ref="X17:Y17"/>
    <mergeCell ref="J18:K18"/>
    <mergeCell ref="R15:S15"/>
    <mergeCell ref="R16:S16"/>
    <mergeCell ref="V18:W18"/>
    <mergeCell ref="T17:U17"/>
    <mergeCell ref="V17:W17"/>
    <mergeCell ref="T18:U18"/>
    <mergeCell ref="J17:K17"/>
    <mergeCell ref="L17:M17"/>
    <mergeCell ref="N17:O17"/>
    <mergeCell ref="P17:Q17"/>
    <mergeCell ref="R17:S17"/>
    <mergeCell ref="L18:M18"/>
    <mergeCell ref="N18:O18"/>
    <mergeCell ref="P18:Q18"/>
    <mergeCell ref="F11:I11"/>
    <mergeCell ref="C11:C12"/>
    <mergeCell ref="D11:E12"/>
    <mergeCell ref="D13:E14"/>
    <mergeCell ref="V15:W15"/>
    <mergeCell ref="V16:W16"/>
    <mergeCell ref="R14:S14"/>
    <mergeCell ref="V14:W14"/>
    <mergeCell ref="V13:W13"/>
    <mergeCell ref="T13:U13"/>
    <mergeCell ref="T15:U15"/>
    <mergeCell ref="F14:G14"/>
    <mergeCell ref="J14:K14"/>
    <mergeCell ref="J15:K15"/>
    <mergeCell ref="J16:K16"/>
    <mergeCell ref="L14:M14"/>
    <mergeCell ref="L15:M15"/>
    <mergeCell ref="L16:M16"/>
    <mergeCell ref="H15:I15"/>
    <mergeCell ref="T16:U16"/>
    <mergeCell ref="N11:Q11"/>
    <mergeCell ref="R11:U11"/>
    <mergeCell ref="V11:Y11"/>
    <mergeCell ref="N12:O12"/>
    <mergeCell ref="C19:C20"/>
    <mergeCell ref="C21:C22"/>
    <mergeCell ref="P19:Q19"/>
    <mergeCell ref="F26:G26"/>
    <mergeCell ref="F27:G27"/>
    <mergeCell ref="F28:G28"/>
    <mergeCell ref="C26:D26"/>
    <mergeCell ref="C27:D27"/>
    <mergeCell ref="X20:Y20"/>
    <mergeCell ref="X19:Y19"/>
    <mergeCell ref="D19:E19"/>
    <mergeCell ref="D20:E20"/>
    <mergeCell ref="D21:E21"/>
    <mergeCell ref="H22:I22"/>
    <mergeCell ref="F25:G25"/>
    <mergeCell ref="F21:G22"/>
    <mergeCell ref="J21:K22"/>
    <mergeCell ref="N21:O22"/>
    <mergeCell ref="R21:S22"/>
    <mergeCell ref="T19:U19"/>
    <mergeCell ref="H19:I19"/>
    <mergeCell ref="K27:L27"/>
    <mergeCell ref="K28:L28"/>
    <mergeCell ref="F19:G20"/>
    <mergeCell ref="X12:Y12"/>
    <mergeCell ref="N14:O14"/>
    <mergeCell ref="P16:Q16"/>
    <mergeCell ref="F16:G16"/>
    <mergeCell ref="H16:I16"/>
    <mergeCell ref="N16:O16"/>
    <mergeCell ref="H13:I13"/>
    <mergeCell ref="J13:K13"/>
    <mergeCell ref="L13:M13"/>
    <mergeCell ref="F13:G13"/>
    <mergeCell ref="R13:S13"/>
    <mergeCell ref="P13:Q13"/>
    <mergeCell ref="J11:M11"/>
    <mergeCell ref="J12:K12"/>
    <mergeCell ref="L12:M12"/>
    <mergeCell ref="P15:Q15"/>
    <mergeCell ref="N15:O15"/>
    <mergeCell ref="N13:O13"/>
    <mergeCell ref="X15:Y15"/>
    <mergeCell ref="X16:Y16"/>
    <mergeCell ref="K26:L26"/>
    <mergeCell ref="X13:Y13"/>
    <mergeCell ref="X14:Y14"/>
    <mergeCell ref="P12:Q12"/>
    <mergeCell ref="P14:Q14"/>
    <mergeCell ref="R12:S12"/>
    <mergeCell ref="T12:U12"/>
    <mergeCell ref="V12:W12"/>
    <mergeCell ref="T14:U14"/>
    <mergeCell ref="R18:S18"/>
    <mergeCell ref="K25:L25"/>
    <mergeCell ref="H24:L24"/>
    <mergeCell ref="J19:K20"/>
    <mergeCell ref="N19:O20"/>
    <mergeCell ref="R19:S20"/>
    <mergeCell ref="I25:J25"/>
    <mergeCell ref="R63:S63"/>
    <mergeCell ref="N62:O62"/>
    <mergeCell ref="N63:O63"/>
    <mergeCell ref="N64:O64"/>
    <mergeCell ref="N65:O65"/>
    <mergeCell ref="J65:K65"/>
    <mergeCell ref="R64:S64"/>
    <mergeCell ref="L32:O32"/>
    <mergeCell ref="P32:S32"/>
    <mergeCell ref="J35:K35"/>
    <mergeCell ref="N35:O35"/>
    <mergeCell ref="R35:S35"/>
    <mergeCell ref="J36:K36"/>
    <mergeCell ref="N36:O36"/>
    <mergeCell ref="R36:S36"/>
    <mergeCell ref="N60:O60"/>
    <mergeCell ref="P60:Q60"/>
    <mergeCell ref="R60:S60"/>
    <mergeCell ref="J60:K60"/>
    <mergeCell ref="L60:M60"/>
    <mergeCell ref="C24:D25"/>
    <mergeCell ref="I26:J26"/>
    <mergeCell ref="I27:J27"/>
    <mergeCell ref="I28:J28"/>
    <mergeCell ref="F36:G36"/>
    <mergeCell ref="F61:G61"/>
    <mergeCell ref="F62:G62"/>
    <mergeCell ref="F63:G63"/>
    <mergeCell ref="F64:G64"/>
    <mergeCell ref="D59:G59"/>
    <mergeCell ref="H59:K59"/>
    <mergeCell ref="J61:K61"/>
    <mergeCell ref="J62:K62"/>
    <mergeCell ref="J63:K63"/>
    <mergeCell ref="J64:K64"/>
    <mergeCell ref="F53:G53"/>
    <mergeCell ref="J53:K53"/>
    <mergeCell ref="F35:G35"/>
    <mergeCell ref="D60:E60"/>
    <mergeCell ref="F60:G60"/>
    <mergeCell ref="H60:I60"/>
    <mergeCell ref="N73:O73"/>
    <mergeCell ref="R61:S61"/>
    <mergeCell ref="V19:W20"/>
    <mergeCell ref="V69:W69"/>
    <mergeCell ref="V70:W70"/>
    <mergeCell ref="V71:W71"/>
    <mergeCell ref="V72:W72"/>
    <mergeCell ref="V73:W73"/>
    <mergeCell ref="V61:W61"/>
    <mergeCell ref="V62:W62"/>
    <mergeCell ref="V63:W63"/>
    <mergeCell ref="V64:W64"/>
    <mergeCell ref="V65:W65"/>
    <mergeCell ref="V66:W66"/>
    <mergeCell ref="V67:W67"/>
    <mergeCell ref="V68:W68"/>
    <mergeCell ref="R70:S70"/>
    <mergeCell ref="R71:S71"/>
    <mergeCell ref="R72:S72"/>
    <mergeCell ref="R73:S73"/>
    <mergeCell ref="N61:O61"/>
    <mergeCell ref="R62:S62"/>
    <mergeCell ref="N53:O53"/>
    <mergeCell ref="R53:S53"/>
  </mergeCells>
  <phoneticPr fontId="0" type="noConversion"/>
  <printOptions horizontalCentered="1"/>
  <pageMargins left="0.2" right="0.19685039370078741" top="0.47244094488188981" bottom="0.43307086614173229" header="0" footer="0"/>
  <pageSetup paperSize="5" scale="55" orientation="landscape" r:id="rId1"/>
  <headerFooter alignWithMargins="0"/>
  <ignoredErrors>
    <ignoredError sqref="I19" formula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8:J28"/>
  <sheetViews>
    <sheetView zoomScale="90" zoomScaleNormal="90" workbookViewId="0">
      <selection activeCell="B13" sqref="B13:B15"/>
    </sheetView>
  </sheetViews>
  <sheetFormatPr baseColWidth="10" defaultColWidth="11.42578125" defaultRowHeight="12.75" x14ac:dyDescent="0.2"/>
  <cols>
    <col min="1" max="1" width="4.42578125" style="8" customWidth="1"/>
    <col min="2" max="2" width="30.28515625" style="8" customWidth="1"/>
    <col min="3" max="3" width="11" style="8" customWidth="1"/>
    <col min="4" max="4" width="12.85546875" style="8" customWidth="1"/>
    <col min="5" max="5" width="14.140625" style="8" customWidth="1"/>
    <col min="6" max="6" width="12.85546875" style="8" customWidth="1"/>
    <col min="7" max="7" width="14" style="8" customWidth="1"/>
    <col min="8" max="8" width="12.85546875" style="8" customWidth="1"/>
    <col min="9" max="9" width="14" style="8" customWidth="1"/>
    <col min="10" max="16384" width="11.42578125" style="8"/>
  </cols>
  <sheetData>
    <row r="8" spans="1:9" ht="5.25" customHeight="1" x14ac:dyDescent="0.2"/>
    <row r="9" spans="1:9" ht="15" x14ac:dyDescent="0.25">
      <c r="A9" s="7" t="s">
        <v>49</v>
      </c>
    </row>
    <row r="11" spans="1:9" x14ac:dyDescent="0.2">
      <c r="A11" s="5" t="s">
        <v>97</v>
      </c>
    </row>
    <row r="12" spans="1:9" ht="13.5" thickBot="1" x14ac:dyDescent="0.25"/>
    <row r="13" spans="1:9" x14ac:dyDescent="0.2">
      <c r="B13" s="652" t="s">
        <v>67</v>
      </c>
      <c r="C13" s="661" t="s">
        <v>68</v>
      </c>
      <c r="D13" s="658" t="s">
        <v>83</v>
      </c>
      <c r="E13" s="659"/>
      <c r="F13" s="659"/>
      <c r="G13" s="660"/>
      <c r="H13" s="667" t="s">
        <v>84</v>
      </c>
      <c r="I13" s="668"/>
    </row>
    <row r="14" spans="1:9" x14ac:dyDescent="0.2">
      <c r="B14" s="653"/>
      <c r="C14" s="662"/>
      <c r="D14" s="655" t="s">
        <v>8</v>
      </c>
      <c r="E14" s="656"/>
      <c r="F14" s="656" t="s">
        <v>9</v>
      </c>
      <c r="G14" s="657"/>
      <c r="H14" s="669"/>
      <c r="I14" s="670"/>
    </row>
    <row r="15" spans="1:9" ht="13.5" thickBot="1" x14ac:dyDescent="0.25">
      <c r="B15" s="654"/>
      <c r="C15" s="663"/>
      <c r="D15" s="360" t="s">
        <v>69</v>
      </c>
      <c r="E15" s="361" t="s">
        <v>7</v>
      </c>
      <c r="F15" s="361" t="s">
        <v>69</v>
      </c>
      <c r="G15" s="362" t="s">
        <v>7</v>
      </c>
      <c r="H15" s="363" t="s">
        <v>69</v>
      </c>
      <c r="I15" s="364" t="s">
        <v>198</v>
      </c>
    </row>
    <row r="16" spans="1:9" x14ac:dyDescent="0.2">
      <c r="B16" s="124" t="s">
        <v>70</v>
      </c>
      <c r="C16" s="117">
        <v>35</v>
      </c>
      <c r="D16" s="97">
        <v>2</v>
      </c>
      <c r="E16" s="115">
        <v>181</v>
      </c>
      <c r="F16" s="115">
        <v>3</v>
      </c>
      <c r="G16" s="114">
        <v>1732</v>
      </c>
      <c r="H16" s="100"/>
      <c r="I16" s="101"/>
    </row>
    <row r="17" spans="1:10" ht="13.5" thickBot="1" x14ac:dyDescent="0.25">
      <c r="B17" s="125" t="s">
        <v>71</v>
      </c>
      <c r="C17" s="99">
        <v>50</v>
      </c>
      <c r="D17" s="98">
        <v>2</v>
      </c>
      <c r="E17" s="73">
        <v>146</v>
      </c>
      <c r="F17" s="73">
        <v>5</v>
      </c>
      <c r="G17" s="113">
        <v>1648</v>
      </c>
      <c r="H17" s="102"/>
      <c r="I17" s="103"/>
    </row>
    <row r="18" spans="1:10" x14ac:dyDescent="0.2">
      <c r="B18" s="124" t="s">
        <v>72</v>
      </c>
      <c r="C18" s="117">
        <v>48</v>
      </c>
      <c r="D18" s="107"/>
      <c r="E18" s="108"/>
      <c r="F18" s="108"/>
      <c r="G18" s="109"/>
      <c r="H18" s="116">
        <v>13</v>
      </c>
      <c r="I18" s="104">
        <v>3639</v>
      </c>
    </row>
    <row r="19" spans="1:10" ht="13.5" thickBot="1" x14ac:dyDescent="0.25">
      <c r="B19" s="125" t="s">
        <v>73</v>
      </c>
      <c r="C19" s="99">
        <v>58</v>
      </c>
      <c r="D19" s="120"/>
      <c r="E19" s="121"/>
      <c r="F19" s="121"/>
      <c r="G19" s="122"/>
      <c r="H19" s="106">
        <v>8</v>
      </c>
      <c r="I19" s="105">
        <v>5029</v>
      </c>
    </row>
    <row r="20" spans="1:10" x14ac:dyDescent="0.2">
      <c r="B20" s="95" t="s">
        <v>91</v>
      </c>
      <c r="C20" s="204">
        <v>47</v>
      </c>
      <c r="D20" s="341"/>
      <c r="E20" s="342"/>
      <c r="F20" s="342"/>
      <c r="G20" s="343"/>
      <c r="H20" s="86">
        <v>37</v>
      </c>
      <c r="I20" s="206">
        <v>9404</v>
      </c>
    </row>
    <row r="21" spans="1:10" ht="13.5" thickBot="1" x14ac:dyDescent="0.25">
      <c r="B21" s="96" t="s">
        <v>92</v>
      </c>
      <c r="C21" s="338">
        <v>37</v>
      </c>
      <c r="D21" s="344"/>
      <c r="E21" s="345"/>
      <c r="F21" s="345"/>
      <c r="G21" s="346"/>
      <c r="H21" s="339">
        <v>9</v>
      </c>
      <c r="I21" s="340">
        <v>2927</v>
      </c>
      <c r="J21" s="92"/>
    </row>
    <row r="23" spans="1:10" x14ac:dyDescent="0.2">
      <c r="A23" s="5" t="s">
        <v>96</v>
      </c>
      <c r="H23" s="23"/>
    </row>
    <row r="24" spans="1:10" ht="13.5" thickBot="1" x14ac:dyDescent="0.25">
      <c r="H24" s="23"/>
    </row>
    <row r="25" spans="1:10" ht="13.5" thickBot="1" x14ac:dyDescent="0.25">
      <c r="A25" s="6"/>
      <c r="B25" s="370" t="s">
        <v>64</v>
      </c>
      <c r="C25" s="673" t="s">
        <v>65</v>
      </c>
      <c r="D25" s="674"/>
      <c r="E25" s="664" t="s">
        <v>66</v>
      </c>
      <c r="F25" s="665"/>
      <c r="G25" s="665"/>
      <c r="H25" s="665"/>
      <c r="I25" s="666"/>
    </row>
    <row r="26" spans="1:10" ht="35.1" customHeight="1" x14ac:dyDescent="0.2">
      <c r="A26" s="6"/>
      <c r="B26" s="72" t="s">
        <v>144</v>
      </c>
      <c r="C26" s="675" t="s">
        <v>145</v>
      </c>
      <c r="D26" s="676"/>
      <c r="E26" s="676" t="s">
        <v>152</v>
      </c>
      <c r="F26" s="676"/>
      <c r="G26" s="676"/>
      <c r="H26" s="676"/>
      <c r="I26" s="678"/>
    </row>
    <row r="27" spans="1:10" ht="35.1" customHeight="1" x14ac:dyDescent="0.2">
      <c r="A27" s="6"/>
      <c r="B27" s="110" t="s">
        <v>144</v>
      </c>
      <c r="C27" s="677">
        <v>44364</v>
      </c>
      <c r="D27" s="618"/>
      <c r="E27" s="618" t="s">
        <v>146</v>
      </c>
      <c r="F27" s="618"/>
      <c r="G27" s="618"/>
      <c r="H27" s="618"/>
      <c r="I27" s="679"/>
    </row>
    <row r="28" spans="1:10" ht="35.1" customHeight="1" thickBot="1" x14ac:dyDescent="0.25">
      <c r="A28" s="6"/>
      <c r="B28" s="111" t="s">
        <v>144</v>
      </c>
      <c r="C28" s="671" t="s">
        <v>153</v>
      </c>
      <c r="D28" s="672"/>
      <c r="E28" s="680" t="s">
        <v>154</v>
      </c>
      <c r="F28" s="680"/>
      <c r="G28" s="680"/>
      <c r="H28" s="680"/>
      <c r="I28" s="681"/>
    </row>
  </sheetData>
  <sheetProtection algorithmName="SHA-512" hashValue="bchPZeDDlnBiGH/Ls2YdXd9Qizg4Znjo7Z6jb2nDplwRiJvGmftQfzR+WY2MssjtIT9Zd7ZGVcXYBkSwysYpwQ==" saltValue="3RwIJeOmQ3AQaEQpyaVppQ==" spinCount="100000" sheet="1" objects="1" scenarios="1"/>
  <mergeCells count="14">
    <mergeCell ref="E25:I25"/>
    <mergeCell ref="H13:I14"/>
    <mergeCell ref="C28:D28"/>
    <mergeCell ref="C25:D25"/>
    <mergeCell ref="C26:D26"/>
    <mergeCell ref="C27:D27"/>
    <mergeCell ref="E26:I26"/>
    <mergeCell ref="E27:I27"/>
    <mergeCell ref="E28:I28"/>
    <mergeCell ref="B13:B15"/>
    <mergeCell ref="D14:E14"/>
    <mergeCell ref="F14:G14"/>
    <mergeCell ref="D13:G13"/>
    <mergeCell ref="C13:C1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8:H48"/>
  <sheetViews>
    <sheetView zoomScale="90" zoomScaleNormal="90" zoomScaleSheetLayoutView="100" workbookViewId="0">
      <selection activeCell="B13" sqref="B13"/>
    </sheetView>
  </sheetViews>
  <sheetFormatPr baseColWidth="10" defaultColWidth="11.42578125" defaultRowHeight="12.75" x14ac:dyDescent="0.2"/>
  <cols>
    <col min="1" max="1" width="3.42578125" style="8" customWidth="1"/>
    <col min="2" max="2" width="15.5703125" style="8" customWidth="1"/>
    <col min="3" max="3" width="21.28515625" style="8" customWidth="1"/>
    <col min="4" max="4" width="20.85546875" style="8" customWidth="1"/>
    <col min="5" max="5" width="11.42578125" style="8"/>
    <col min="6" max="6" width="16.140625" style="8" customWidth="1"/>
    <col min="7" max="7" width="14" style="8" customWidth="1"/>
    <col min="8" max="8" width="13.28515625" style="76" customWidth="1"/>
    <col min="9" max="9" width="5" style="8" customWidth="1"/>
    <col min="10" max="10" width="2.140625" style="8" customWidth="1"/>
    <col min="11" max="16384" width="11.42578125" style="8"/>
  </cols>
  <sheetData>
    <row r="8" spans="1:4" ht="7.5" customHeight="1" x14ac:dyDescent="0.2"/>
    <row r="9" spans="1:4" ht="15" x14ac:dyDescent="0.25">
      <c r="A9" s="7" t="s">
        <v>49</v>
      </c>
    </row>
    <row r="11" spans="1:4" x14ac:dyDescent="0.2">
      <c r="A11" s="5" t="s">
        <v>99</v>
      </c>
    </row>
    <row r="12" spans="1:4" ht="13.5" thickBot="1" x14ac:dyDescent="0.25"/>
    <row r="13" spans="1:4" ht="15" customHeight="1" thickBot="1" x14ac:dyDescent="0.25">
      <c r="B13" s="365" t="s">
        <v>37</v>
      </c>
      <c r="C13" s="366" t="s">
        <v>36</v>
      </c>
      <c r="D13" s="367" t="s">
        <v>59</v>
      </c>
    </row>
    <row r="14" spans="1:4" ht="15" customHeight="1" x14ac:dyDescent="0.2">
      <c r="B14" s="116" t="s">
        <v>70</v>
      </c>
      <c r="C14" s="115">
        <v>36</v>
      </c>
      <c r="D14" s="88">
        <v>4116</v>
      </c>
    </row>
    <row r="15" spans="1:4" ht="15" customHeight="1" thickBot="1" x14ac:dyDescent="0.25">
      <c r="B15" s="89" t="s">
        <v>71</v>
      </c>
      <c r="C15" s="73">
        <v>28</v>
      </c>
      <c r="D15" s="90">
        <v>5991</v>
      </c>
    </row>
    <row r="16" spans="1:4" ht="15" customHeight="1" x14ac:dyDescent="0.2">
      <c r="B16" s="116" t="s">
        <v>72</v>
      </c>
      <c r="C16" s="115">
        <v>20</v>
      </c>
      <c r="D16" s="88">
        <v>2518</v>
      </c>
    </row>
    <row r="17" spans="1:8" ht="15" customHeight="1" thickBot="1" x14ac:dyDescent="0.25">
      <c r="B17" s="89" t="s">
        <v>73</v>
      </c>
      <c r="C17" s="73">
        <v>11</v>
      </c>
      <c r="D17" s="126"/>
    </row>
    <row r="18" spans="1:8" ht="15" customHeight="1" x14ac:dyDescent="0.2">
      <c r="B18" s="86" t="s">
        <v>91</v>
      </c>
      <c r="C18" s="205">
        <v>4</v>
      </c>
      <c r="D18" s="207">
        <v>777</v>
      </c>
    </row>
    <row r="19" spans="1:8" ht="15" customHeight="1" thickBot="1" x14ac:dyDescent="0.25">
      <c r="B19" s="87" t="s">
        <v>92</v>
      </c>
      <c r="C19" s="215">
        <v>25</v>
      </c>
      <c r="D19" s="347">
        <v>2208</v>
      </c>
    </row>
    <row r="21" spans="1:8" x14ac:dyDescent="0.2">
      <c r="A21" s="5" t="s">
        <v>98</v>
      </c>
    </row>
    <row r="22" spans="1:8" ht="13.5" thickBot="1" x14ac:dyDescent="0.25"/>
    <row r="23" spans="1:8" s="6" customFormat="1" ht="24" x14ac:dyDescent="0.2">
      <c r="B23" s="684" t="s">
        <v>38</v>
      </c>
      <c r="C23" s="673"/>
      <c r="D23" s="682" t="s">
        <v>39</v>
      </c>
      <c r="E23" s="683"/>
      <c r="F23" s="368" t="s">
        <v>40</v>
      </c>
      <c r="G23" s="369" t="s">
        <v>67</v>
      </c>
      <c r="H23" s="369" t="s">
        <v>59</v>
      </c>
    </row>
    <row r="24" spans="1:8" s="6" customFormat="1" ht="39.950000000000003" customHeight="1" x14ac:dyDescent="0.2">
      <c r="B24" s="685" t="s">
        <v>156</v>
      </c>
      <c r="C24" s="686"/>
      <c r="D24" s="687" t="s">
        <v>157</v>
      </c>
      <c r="E24" s="688"/>
      <c r="F24" s="143" t="s">
        <v>5</v>
      </c>
      <c r="G24" s="75" t="s">
        <v>158</v>
      </c>
      <c r="H24" s="209">
        <v>20</v>
      </c>
    </row>
    <row r="25" spans="1:8" s="6" customFormat="1" ht="39.950000000000003" customHeight="1" x14ac:dyDescent="0.2">
      <c r="B25" s="685" t="s">
        <v>159</v>
      </c>
      <c r="C25" s="686"/>
      <c r="D25" s="687" t="s">
        <v>160</v>
      </c>
      <c r="E25" s="688"/>
      <c r="F25" s="143" t="s">
        <v>5</v>
      </c>
      <c r="G25" s="75" t="s">
        <v>158</v>
      </c>
      <c r="H25" s="209">
        <v>402</v>
      </c>
    </row>
    <row r="26" spans="1:8" s="6" customFormat="1" ht="64.5" customHeight="1" x14ac:dyDescent="0.2">
      <c r="B26" s="685" t="s">
        <v>161</v>
      </c>
      <c r="C26" s="686"/>
      <c r="D26" s="687" t="s">
        <v>162</v>
      </c>
      <c r="E26" s="688"/>
      <c r="F26" s="143" t="s">
        <v>5</v>
      </c>
      <c r="G26" s="75" t="s">
        <v>158</v>
      </c>
      <c r="H26" s="209">
        <v>57</v>
      </c>
    </row>
    <row r="27" spans="1:8" s="6" customFormat="1" ht="39.950000000000003" customHeight="1" x14ac:dyDescent="0.2">
      <c r="B27" s="690" t="s">
        <v>163</v>
      </c>
      <c r="C27" s="691"/>
      <c r="D27" s="697" t="s">
        <v>148</v>
      </c>
      <c r="E27" s="697"/>
      <c r="F27" s="143" t="s">
        <v>5</v>
      </c>
      <c r="G27" s="75" t="s">
        <v>158</v>
      </c>
      <c r="H27" s="123"/>
    </row>
    <row r="28" spans="1:8" s="6" customFormat="1" ht="39.950000000000003" customHeight="1" x14ac:dyDescent="0.2">
      <c r="B28" s="690" t="s">
        <v>149</v>
      </c>
      <c r="C28" s="691"/>
      <c r="D28" s="700" t="s">
        <v>147</v>
      </c>
      <c r="E28" s="700"/>
      <c r="F28" s="143" t="s">
        <v>5</v>
      </c>
      <c r="G28" s="75" t="s">
        <v>158</v>
      </c>
      <c r="H28" s="210"/>
    </row>
    <row r="29" spans="1:8" s="6" customFormat="1" ht="39.950000000000003" customHeight="1" x14ac:dyDescent="0.2">
      <c r="B29" s="692" t="s">
        <v>164</v>
      </c>
      <c r="C29" s="693"/>
      <c r="D29" s="698" t="s">
        <v>147</v>
      </c>
      <c r="E29" s="699"/>
      <c r="F29" s="143" t="s">
        <v>5</v>
      </c>
      <c r="G29" s="75" t="s">
        <v>158</v>
      </c>
      <c r="H29" s="210"/>
    </row>
    <row r="30" spans="1:8" ht="50.25" customHeight="1" x14ac:dyDescent="0.2">
      <c r="B30" s="690" t="s">
        <v>150</v>
      </c>
      <c r="C30" s="691"/>
      <c r="D30" s="697" t="s">
        <v>151</v>
      </c>
      <c r="E30" s="697"/>
      <c r="F30" s="208" t="s">
        <v>5</v>
      </c>
      <c r="G30" s="75" t="s">
        <v>158</v>
      </c>
      <c r="H30" s="209">
        <v>129</v>
      </c>
    </row>
    <row r="31" spans="1:8" ht="37.5" customHeight="1" x14ac:dyDescent="0.2">
      <c r="B31" s="694" t="s">
        <v>165</v>
      </c>
      <c r="C31" s="618"/>
      <c r="D31" s="689" t="s">
        <v>166</v>
      </c>
      <c r="E31" s="689"/>
      <c r="F31" s="143" t="s">
        <v>5</v>
      </c>
      <c r="G31" s="75" t="s">
        <v>167</v>
      </c>
      <c r="H31" s="123">
        <v>100</v>
      </c>
    </row>
    <row r="32" spans="1:8" ht="40.5" customHeight="1" x14ac:dyDescent="0.2">
      <c r="B32" s="695" t="s">
        <v>165</v>
      </c>
      <c r="C32" s="696"/>
      <c r="D32" s="689" t="s">
        <v>168</v>
      </c>
      <c r="E32" s="689"/>
      <c r="F32" s="143" t="s">
        <v>5</v>
      </c>
      <c r="G32" s="75" t="s">
        <v>167</v>
      </c>
      <c r="H32" s="123">
        <v>100</v>
      </c>
    </row>
    <row r="33" spans="2:8" ht="56.25" customHeight="1" x14ac:dyDescent="0.2">
      <c r="B33" s="695" t="s">
        <v>165</v>
      </c>
      <c r="C33" s="696"/>
      <c r="D33" s="689" t="s">
        <v>169</v>
      </c>
      <c r="E33" s="689"/>
      <c r="F33" s="143" t="s">
        <v>5</v>
      </c>
      <c r="G33" s="75" t="s">
        <v>167</v>
      </c>
      <c r="H33" s="123">
        <v>200</v>
      </c>
    </row>
    <row r="34" spans="2:8" ht="32.25" customHeight="1" x14ac:dyDescent="0.2">
      <c r="B34" s="695" t="s">
        <v>165</v>
      </c>
      <c r="C34" s="696"/>
      <c r="D34" s="689" t="s">
        <v>170</v>
      </c>
      <c r="E34" s="689"/>
      <c r="F34" s="143" t="s">
        <v>5</v>
      </c>
      <c r="G34" s="75" t="s">
        <v>167</v>
      </c>
      <c r="H34" s="211">
        <v>300</v>
      </c>
    </row>
    <row r="35" spans="2:8" ht="29.25" customHeight="1" x14ac:dyDescent="0.2">
      <c r="B35" s="695" t="s">
        <v>165</v>
      </c>
      <c r="C35" s="696"/>
      <c r="D35" s="689" t="s">
        <v>171</v>
      </c>
      <c r="E35" s="689"/>
      <c r="F35" s="143" t="s">
        <v>5</v>
      </c>
      <c r="G35" s="75" t="s">
        <v>167</v>
      </c>
      <c r="H35" s="211">
        <v>200</v>
      </c>
    </row>
    <row r="36" spans="2:8" ht="33" customHeight="1" x14ac:dyDescent="0.2">
      <c r="B36" s="701" t="s">
        <v>172</v>
      </c>
      <c r="C36" s="702"/>
      <c r="D36" s="689" t="s">
        <v>173</v>
      </c>
      <c r="E36" s="689"/>
      <c r="F36" s="143" t="s">
        <v>5</v>
      </c>
      <c r="G36" s="75" t="s">
        <v>167</v>
      </c>
      <c r="H36" s="212">
        <v>100</v>
      </c>
    </row>
    <row r="37" spans="2:8" ht="36.75" customHeight="1" x14ac:dyDescent="0.2">
      <c r="B37" s="701" t="s">
        <v>174</v>
      </c>
      <c r="C37" s="702"/>
      <c r="D37" s="689" t="s">
        <v>175</v>
      </c>
      <c r="E37" s="689"/>
      <c r="F37" s="143" t="s">
        <v>5</v>
      </c>
      <c r="G37" s="75" t="s">
        <v>167</v>
      </c>
      <c r="H37" s="213">
        <v>35</v>
      </c>
    </row>
    <row r="38" spans="2:8" ht="35.25" customHeight="1" x14ac:dyDescent="0.2">
      <c r="B38" s="703" t="s">
        <v>176</v>
      </c>
      <c r="C38" s="704"/>
      <c r="D38" s="702" t="s">
        <v>177</v>
      </c>
      <c r="E38" s="702"/>
      <c r="F38" s="143" t="s">
        <v>5</v>
      </c>
      <c r="G38" s="75" t="s">
        <v>167</v>
      </c>
      <c r="H38" s="123">
        <v>100</v>
      </c>
    </row>
    <row r="39" spans="2:8" ht="27.75" customHeight="1" x14ac:dyDescent="0.2">
      <c r="B39" s="703" t="s">
        <v>178</v>
      </c>
      <c r="C39" s="704"/>
      <c r="D39" s="702" t="s">
        <v>179</v>
      </c>
      <c r="E39" s="702"/>
      <c r="F39" s="143" t="s">
        <v>5</v>
      </c>
      <c r="G39" s="75" t="s">
        <v>167</v>
      </c>
      <c r="H39" s="123">
        <v>120</v>
      </c>
    </row>
    <row r="40" spans="2:8" ht="36.75" customHeight="1" x14ac:dyDescent="0.2">
      <c r="B40" s="703" t="s">
        <v>178</v>
      </c>
      <c r="C40" s="704"/>
      <c r="D40" s="702" t="s">
        <v>180</v>
      </c>
      <c r="E40" s="702"/>
      <c r="F40" s="143" t="s">
        <v>5</v>
      </c>
      <c r="G40" s="75" t="s">
        <v>167</v>
      </c>
      <c r="H40" s="123">
        <v>125</v>
      </c>
    </row>
    <row r="41" spans="2:8" ht="39.75" customHeight="1" x14ac:dyDescent="0.2">
      <c r="B41" s="703" t="s">
        <v>181</v>
      </c>
      <c r="C41" s="704"/>
      <c r="D41" s="702" t="s">
        <v>182</v>
      </c>
      <c r="E41" s="702"/>
      <c r="F41" s="143" t="s">
        <v>5</v>
      </c>
      <c r="G41" s="75" t="s">
        <v>167</v>
      </c>
      <c r="H41" s="123">
        <v>85</v>
      </c>
    </row>
    <row r="42" spans="2:8" ht="45" customHeight="1" x14ac:dyDescent="0.2">
      <c r="B42" s="703" t="s">
        <v>183</v>
      </c>
      <c r="C42" s="704"/>
      <c r="D42" s="702" t="s">
        <v>184</v>
      </c>
      <c r="E42" s="702"/>
      <c r="F42" s="143" t="s">
        <v>5</v>
      </c>
      <c r="G42" s="75" t="s">
        <v>167</v>
      </c>
      <c r="H42" s="123">
        <v>15</v>
      </c>
    </row>
    <row r="43" spans="2:8" ht="40.5" customHeight="1" x14ac:dyDescent="0.2">
      <c r="B43" s="703" t="s">
        <v>183</v>
      </c>
      <c r="C43" s="704"/>
      <c r="D43" s="702" t="s">
        <v>185</v>
      </c>
      <c r="E43" s="702"/>
      <c r="F43" s="143" t="s">
        <v>5</v>
      </c>
      <c r="G43" s="75" t="s">
        <v>167</v>
      </c>
      <c r="H43" s="123">
        <v>15</v>
      </c>
    </row>
    <row r="44" spans="2:8" ht="33.75" customHeight="1" x14ac:dyDescent="0.2">
      <c r="B44" s="703" t="s">
        <v>183</v>
      </c>
      <c r="C44" s="704"/>
      <c r="D44" s="702" t="s">
        <v>186</v>
      </c>
      <c r="E44" s="702"/>
      <c r="F44" s="143" t="s">
        <v>5</v>
      </c>
      <c r="G44" s="75" t="s">
        <v>167</v>
      </c>
      <c r="H44" s="123">
        <v>15</v>
      </c>
    </row>
    <row r="45" spans="2:8" ht="23.25" customHeight="1" x14ac:dyDescent="0.2">
      <c r="B45" s="703" t="s">
        <v>187</v>
      </c>
      <c r="C45" s="704"/>
      <c r="D45" s="702" t="s">
        <v>188</v>
      </c>
      <c r="E45" s="702"/>
      <c r="F45" s="143" t="s">
        <v>5</v>
      </c>
      <c r="G45" s="75" t="s">
        <v>167</v>
      </c>
      <c r="H45" s="123">
        <v>50</v>
      </c>
    </row>
    <row r="46" spans="2:8" ht="33" customHeight="1" x14ac:dyDescent="0.2">
      <c r="B46" s="703" t="s">
        <v>189</v>
      </c>
      <c r="C46" s="704"/>
      <c r="D46" s="702" t="s">
        <v>190</v>
      </c>
      <c r="E46" s="702"/>
      <c r="F46" s="143" t="s">
        <v>5</v>
      </c>
      <c r="G46" s="75" t="s">
        <v>167</v>
      </c>
      <c r="H46" s="123">
        <v>40</v>
      </c>
    </row>
    <row r="47" spans="2:8" ht="28.5" customHeight="1" x14ac:dyDescent="0.2">
      <c r="B47" s="703" t="s">
        <v>191</v>
      </c>
      <c r="C47" s="704"/>
      <c r="D47" s="702" t="s">
        <v>192</v>
      </c>
      <c r="E47" s="702"/>
      <c r="F47" s="143" t="s">
        <v>5</v>
      </c>
      <c r="G47" s="75" t="s">
        <v>167</v>
      </c>
      <c r="H47" s="123"/>
    </row>
    <row r="48" spans="2:8" ht="27" customHeight="1" thickBot="1" x14ac:dyDescent="0.25">
      <c r="B48" s="705" t="s">
        <v>193</v>
      </c>
      <c r="C48" s="706"/>
      <c r="D48" s="707" t="s">
        <v>188</v>
      </c>
      <c r="E48" s="707"/>
      <c r="F48" s="348" t="s">
        <v>5</v>
      </c>
      <c r="G48" s="112" t="s">
        <v>167</v>
      </c>
      <c r="H48" s="214"/>
    </row>
  </sheetData>
  <sheetProtection algorithmName="SHA-512" hashValue="f3afUgpdy67i6VsWjtHmoKZQd6tyzhsfD7uXPW9/wcumExy58AJkRweuRozhD7MdHTQWz4KT+kL/P6oodlYPYA==" saltValue="wk8HzTSQOY+bwtaglrEe1g==" spinCount="100000" sheet="1" objects="1" scenarios="1"/>
  <mergeCells count="52">
    <mergeCell ref="B46:C46"/>
    <mergeCell ref="D46:E46"/>
    <mergeCell ref="B47:C47"/>
    <mergeCell ref="D47:E47"/>
    <mergeCell ref="B48:C48"/>
    <mergeCell ref="D48:E48"/>
    <mergeCell ref="B43:C43"/>
    <mergeCell ref="D43:E43"/>
    <mergeCell ref="B44:C44"/>
    <mergeCell ref="D44:E44"/>
    <mergeCell ref="B45:C45"/>
    <mergeCell ref="D45:E45"/>
    <mergeCell ref="B40:C40"/>
    <mergeCell ref="D40:E40"/>
    <mergeCell ref="B41:C41"/>
    <mergeCell ref="D41:E41"/>
    <mergeCell ref="B42:C42"/>
    <mergeCell ref="D42:E42"/>
    <mergeCell ref="B37:C37"/>
    <mergeCell ref="D37:E37"/>
    <mergeCell ref="B38:C38"/>
    <mergeCell ref="D38:E38"/>
    <mergeCell ref="B39:C39"/>
    <mergeCell ref="D39:E39"/>
    <mergeCell ref="B34:C34"/>
    <mergeCell ref="D34:E34"/>
    <mergeCell ref="B35:C35"/>
    <mergeCell ref="D35:E35"/>
    <mergeCell ref="B36:C36"/>
    <mergeCell ref="D36:E36"/>
    <mergeCell ref="D33:E33"/>
    <mergeCell ref="B27:C27"/>
    <mergeCell ref="B29:C29"/>
    <mergeCell ref="B28:C28"/>
    <mergeCell ref="B30:C30"/>
    <mergeCell ref="B31:C31"/>
    <mergeCell ref="B32:C32"/>
    <mergeCell ref="B33:C33"/>
    <mergeCell ref="D31:E31"/>
    <mergeCell ref="D32:E32"/>
    <mergeCell ref="D27:E27"/>
    <mergeCell ref="D30:E30"/>
    <mergeCell ref="D29:E29"/>
    <mergeCell ref="D28:E28"/>
    <mergeCell ref="D23:E23"/>
    <mergeCell ref="B23:C23"/>
    <mergeCell ref="B24:C24"/>
    <mergeCell ref="B25:C25"/>
    <mergeCell ref="B26:C26"/>
    <mergeCell ref="D24:E24"/>
    <mergeCell ref="D25:E25"/>
    <mergeCell ref="D26:E26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14FC79C9D1D24AB9988BACC57A62A2" ma:contentTypeVersion="0" ma:contentTypeDescription="Crear nuevo documento." ma:contentTypeScope="" ma:versionID="80130224bb9468236078325548f56b6c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3FAA05F9-7F6A-417B-9EFA-914CD3289097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F4033C8-110B-442A-B93F-4715E982F8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30EFD2-B72D-4294-AFC8-0A5A62A711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Talleres por disciplina</vt:lpstr>
      <vt:lpstr>Presentaciones talleres</vt:lpstr>
      <vt:lpstr>Eventos</vt:lpstr>
      <vt:lpstr>Orquesta Universitaria</vt:lpstr>
      <vt:lpstr>Colaboraciones especiales</vt:lpstr>
      <vt:lpstr>'Colaboraciones especiales'!Área_de_impresión</vt:lpstr>
      <vt:lpstr>Eventos!Área_de_impresión</vt:lpstr>
      <vt:lpstr>'Presentaciones talleres'!Área_de_impresión</vt:lpstr>
      <vt:lpstr>'Talleres por disciplina'!Área_de_impresión</vt:lpstr>
    </vt:vector>
  </TitlesOfParts>
  <Company>De La Salle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La Salle</dc:creator>
  <cp:lastModifiedBy>Administrativo</cp:lastModifiedBy>
  <cp:lastPrinted>2010-08-03T23:37:49Z</cp:lastPrinted>
  <dcterms:created xsi:type="dcterms:W3CDTF">2005-04-21T00:29:24Z</dcterms:created>
  <dcterms:modified xsi:type="dcterms:W3CDTF">2022-01-31T03:49:32Z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0x010100C714FC79C9D1D24AB9988BACC57A62A2</vt:lpwstr>
  </property>
</Properties>
</file>