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Administrativo\Documents\DAVS\Planeación y Estadistica\Comunicado\2021\FINALES COMUNICADO 2022_Dany\FINALES COMUNICADO 2022_Junta Gob\"/>
    </mc:Choice>
  </mc:AlternateContent>
  <bookViews>
    <workbookView xWindow="0" yWindow="0" windowWidth="20490" windowHeight="8940"/>
  </bookViews>
  <sheets>
    <sheet name="Actividades de Pastoral" sheetId="1" r:id="rId1"/>
    <sheet name="Eucaristías" sheetId="2" r:id="rId2"/>
  </sheets>
  <definedNames>
    <definedName name="_xlnm.Print_Area" localSheetId="0">'Actividades de Pastoral'!$A$1:$W$56</definedName>
  </definedNames>
  <calcPr calcId="162913"/>
</workbook>
</file>

<file path=xl/calcChain.xml><?xml version="1.0" encoding="utf-8"?>
<calcChain xmlns="http://schemas.openxmlformats.org/spreadsheetml/2006/main">
  <c r="V31" i="1" l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E18" i="1" s="1"/>
  <c r="C31" i="1"/>
  <c r="L21" i="2" l="1"/>
  <c r="J21" i="2"/>
  <c r="H21" i="2"/>
  <c r="F21" i="2"/>
  <c r="D21" i="2"/>
  <c r="V47" i="1"/>
  <c r="U47" i="1"/>
  <c r="T47" i="1"/>
  <c r="R47" i="1"/>
  <c r="Q47" i="1"/>
  <c r="P47" i="1"/>
  <c r="O47" i="1"/>
  <c r="N47" i="1"/>
  <c r="M47" i="1"/>
  <c r="L47" i="1"/>
  <c r="K47" i="1"/>
  <c r="J47" i="1"/>
  <c r="I47" i="1"/>
  <c r="H47" i="1"/>
  <c r="Q19" i="1" l="1"/>
  <c r="I19" i="1"/>
  <c r="M19" i="1"/>
  <c r="U19" i="1"/>
  <c r="S18" i="1"/>
  <c r="O18" i="1"/>
  <c r="K18" i="1"/>
  <c r="G18" i="1"/>
  <c r="C18" i="1"/>
  <c r="I18" i="1" l="1"/>
  <c r="M18" i="1"/>
  <c r="Q18" i="1"/>
  <c r="U18" i="1"/>
  <c r="C23" i="1"/>
  <c r="S47" i="1" l="1"/>
  <c r="S19" i="1" s="1"/>
  <c r="O19" i="1"/>
  <c r="K19" i="1"/>
  <c r="G47" i="1"/>
  <c r="G19" i="1" s="1"/>
  <c r="D47" i="1"/>
  <c r="E47" i="1"/>
  <c r="V21" i="2" l="1"/>
  <c r="U21" i="2"/>
  <c r="T21" i="2"/>
  <c r="S21" i="2"/>
  <c r="R21" i="2"/>
  <c r="Q21" i="2"/>
  <c r="P21" i="2"/>
  <c r="O21" i="2"/>
  <c r="N21" i="2"/>
  <c r="M21" i="2"/>
  <c r="K21" i="2"/>
  <c r="I21" i="2"/>
  <c r="G21" i="2"/>
  <c r="E21" i="2"/>
  <c r="C21" i="2"/>
  <c r="C14" i="2" l="1"/>
  <c r="E14" i="2"/>
  <c r="E23" i="1"/>
  <c r="E22" i="1"/>
  <c r="C22" i="1"/>
  <c r="F47" i="1" l="1"/>
  <c r="E19" i="1" s="1"/>
  <c r="E24" i="1" s="1"/>
  <c r="C47" i="1"/>
  <c r="C19" i="1" s="1"/>
  <c r="C24" i="1" s="1"/>
</calcChain>
</file>

<file path=xl/sharedStrings.xml><?xml version="1.0" encoding="utf-8"?>
<sst xmlns="http://schemas.openxmlformats.org/spreadsheetml/2006/main" count="168" uniqueCount="49">
  <si>
    <t>Salamanca</t>
  </si>
  <si>
    <t>Eventos</t>
  </si>
  <si>
    <t>Juan Alonso de Torres</t>
  </si>
  <si>
    <t>Américas</t>
  </si>
  <si>
    <t>San Francisco del Rincón</t>
  </si>
  <si>
    <t>Campestre</t>
  </si>
  <si>
    <t>ACTIVIDADES DE PASTORAL</t>
  </si>
  <si>
    <t>Participantes</t>
  </si>
  <si>
    <t>Total General</t>
  </si>
  <si>
    <t>Foros Vocacionales</t>
  </si>
  <si>
    <t>EUCARISTÍAS</t>
  </si>
  <si>
    <t>VARIAS ACTIVIDADES</t>
  </si>
  <si>
    <t>CICLO</t>
  </si>
  <si>
    <t>Misas</t>
  </si>
  <si>
    <t>Ordinarias</t>
  </si>
  <si>
    <t>Misas especiales periódicas</t>
  </si>
  <si>
    <t>Misas especiales eventuales</t>
  </si>
  <si>
    <t>Colaboradores</t>
  </si>
  <si>
    <t>Ene-Jun 2019</t>
  </si>
  <si>
    <t>Jul-Dic 2019</t>
  </si>
  <si>
    <t>Ene-Jun 2020</t>
  </si>
  <si>
    <t>Jul-Dic 2020</t>
  </si>
  <si>
    <t>Peregrinación Cristo Rey (virtual)</t>
  </si>
  <si>
    <t>Atención de sacerdotes a estudiantes (virtual)</t>
  </si>
  <si>
    <t>Grupo Juvenil (virtual)</t>
  </si>
  <si>
    <t>Oraciones (virtual)</t>
  </si>
  <si>
    <t>Participación en eventos y congresos (virtual)</t>
  </si>
  <si>
    <t>Acompañamiento espiritual (capellanes)</t>
  </si>
  <si>
    <t>Altar de muertos (virtual)</t>
  </si>
  <si>
    <t>Concursos</t>
  </si>
  <si>
    <t>Ene-Jun 2021</t>
  </si>
  <si>
    <t>Jul-Dic 2021</t>
  </si>
  <si>
    <t>COMPARATIVO DE EUCARISTÍAS 2019-2021</t>
  </si>
  <si>
    <t>COMPARATIVO DE ACTIVIDADES DE PASTORAL 2019-2021</t>
  </si>
  <si>
    <t>ACTIVIDADES DE PASTORAL ENERO-JUNIO 2021</t>
  </si>
  <si>
    <t>ACTIVIDADES DE PASTORAL JULIO-DICIEMBRE 2021</t>
  </si>
  <si>
    <t>EUCARISTÍAS 2021</t>
  </si>
  <si>
    <t xml:space="preserve">Catequesis y retiro confirmaciones </t>
  </si>
  <si>
    <t>Grupo vocacional</t>
  </si>
  <si>
    <t>Cuaresmales</t>
  </si>
  <si>
    <t>Elaboración de altares</t>
  </si>
  <si>
    <t>Grupo vocacional Parmenia</t>
  </si>
  <si>
    <t>Comunidad Acordémonos</t>
  </si>
  <si>
    <t>Oraciones y reflexiones (virtual)</t>
  </si>
  <si>
    <t>Acompañamiento espiritual y atención de capellanes</t>
  </si>
  <si>
    <t>COMPARATIVO DE PARTICIPANTES POR PERIODOS</t>
  </si>
  <si>
    <t>Estudiantes</t>
  </si>
  <si>
    <t>Egresados</t>
  </si>
  <si>
    <t>COMPARATIVO DE EUCARISTÍAS POR PERÍODOS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</si>
</sst>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5" x14ac:knownFonts="1">
    <font>
      <sz val="10"/>
      <name val="Arial"/>
      <charset val="204"/>
    </font>
    <font>
      <sz val="10"/>
      <name val="Arial"/>
      <family val="2"/>
    </font>
    <font>
      <sz val="8"/>
      <name val="Arial"/>
      <family val="2"/>
    </font>
    <font>
      <sz val="10"/>
      <name val="Arial Narrow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6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b/>
      <sz val="12"/>
      <color theme="0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001E6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B1C2A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39">
    <xf numFmtId="0" fontId="0" fillId="0" borderId="0" xfId="0"/>
    <xf numFmtId="0" fontId="8" fillId="2" borderId="0" xfId="0" applyFont="1" applyFill="1" applyProtection="1">
      <protection hidden="1"/>
    </xf>
    <xf numFmtId="0" fontId="5" fillId="2" borderId="0" xfId="0" applyFont="1" applyFill="1" applyProtection="1">
      <protection hidden="1"/>
    </xf>
    <xf numFmtId="164" fontId="5" fillId="2" borderId="0" xfId="0" applyNumberFormat="1" applyFont="1" applyFill="1" applyProtection="1">
      <protection hidden="1"/>
    </xf>
    <xf numFmtId="0" fontId="9" fillId="2" borderId="0" xfId="0" applyFont="1" applyFill="1" applyProtection="1">
      <protection hidden="1"/>
    </xf>
    <xf numFmtId="164" fontId="6" fillId="2" borderId="0" xfId="0" applyNumberFormat="1" applyFont="1" applyFill="1" applyBorder="1" applyAlignment="1" applyProtection="1">
      <alignment horizontal="center"/>
      <protection hidden="1"/>
    </xf>
    <xf numFmtId="164" fontId="6" fillId="2" borderId="0" xfId="0" applyNumberFormat="1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0" fontId="9" fillId="2" borderId="0" xfId="0" applyFont="1" applyFill="1" applyAlignment="1" applyProtection="1">
      <alignment vertical="center"/>
      <protection hidden="1"/>
    </xf>
    <xf numFmtId="0" fontId="3" fillId="2" borderId="0" xfId="0" applyFont="1" applyFill="1" applyBorder="1" applyAlignment="1" applyProtection="1">
      <alignment horizontal="center"/>
      <protection hidden="1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/>
      <protection hidden="1"/>
    </xf>
    <xf numFmtId="0" fontId="1" fillId="2" borderId="2" xfId="1" applyNumberFormat="1" applyFont="1" applyFill="1" applyBorder="1" applyAlignment="1" applyProtection="1">
      <alignment horizontal="center" vertical="center"/>
      <protection hidden="1"/>
    </xf>
    <xf numFmtId="0" fontId="1" fillId="2" borderId="11" xfId="1" applyNumberFormat="1" applyFont="1" applyFill="1" applyBorder="1" applyAlignment="1" applyProtection="1">
      <alignment horizontal="center" vertical="center"/>
      <protection hidden="1"/>
    </xf>
    <xf numFmtId="164" fontId="1" fillId="2" borderId="0" xfId="1" applyNumberFormat="1" applyFont="1" applyFill="1" applyBorder="1" applyAlignment="1" applyProtection="1">
      <alignment horizontal="center"/>
      <protection hidden="1"/>
    </xf>
    <xf numFmtId="0" fontId="1" fillId="2" borderId="0" xfId="1" applyNumberFormat="1" applyFont="1" applyFill="1" applyBorder="1" applyAlignment="1" applyProtection="1">
      <alignment horizontal="center"/>
      <protection hidden="1"/>
    </xf>
    <xf numFmtId="0" fontId="1" fillId="2" borderId="0" xfId="0" applyFont="1" applyFill="1" applyProtection="1">
      <protection hidden="1"/>
    </xf>
    <xf numFmtId="164" fontId="1" fillId="2" borderId="0" xfId="0" applyNumberFormat="1" applyFont="1" applyFill="1" applyProtection="1">
      <protection hidden="1"/>
    </xf>
    <xf numFmtId="164" fontId="1" fillId="2" borderId="0" xfId="1" applyNumberFormat="1" applyFont="1" applyFill="1" applyBorder="1" applyAlignment="1" applyProtection="1">
      <alignment vertical="center"/>
      <protection hidden="1"/>
    </xf>
    <xf numFmtId="0" fontId="1" fillId="2" borderId="0" xfId="0" applyFont="1" applyFill="1" applyBorder="1" applyAlignment="1" applyProtection="1">
      <alignment horizontal="center" vertical="center"/>
      <protection hidden="1"/>
    </xf>
    <xf numFmtId="0" fontId="1" fillId="2" borderId="0" xfId="0" applyFont="1" applyFill="1" applyBorder="1" applyAlignment="1" applyProtection="1">
      <alignment vertical="center"/>
      <protection hidden="1"/>
    </xf>
    <xf numFmtId="0" fontId="1" fillId="2" borderId="0" xfId="0" applyFont="1" applyFill="1" applyAlignment="1" applyProtection="1">
      <alignment vertical="center"/>
      <protection hidden="1"/>
    </xf>
    <xf numFmtId="164" fontId="1" fillId="2" borderId="0" xfId="1" applyNumberFormat="1" applyFont="1" applyFill="1" applyBorder="1" applyAlignment="1" applyProtection="1">
      <alignment horizontal="right" vertical="center"/>
      <protection hidden="1"/>
    </xf>
    <xf numFmtId="0" fontId="1" fillId="2" borderId="0" xfId="0" applyFont="1" applyFill="1" applyBorder="1" applyProtection="1">
      <protection hidden="1"/>
    </xf>
    <xf numFmtId="0" fontId="4" fillId="2" borderId="0" xfId="0" applyNumberFormat="1" applyFont="1" applyFill="1" applyBorder="1" applyAlignment="1" applyProtection="1">
      <alignment horizontal="center" vertical="center"/>
      <protection hidden="1"/>
    </xf>
    <xf numFmtId="0" fontId="4" fillId="2" borderId="35" xfId="0" applyFont="1" applyFill="1" applyBorder="1" applyAlignment="1" applyProtection="1">
      <alignment horizontal="center"/>
      <protection hidden="1"/>
    </xf>
    <xf numFmtId="0" fontId="4" fillId="2" borderId="20" xfId="0" applyFont="1" applyFill="1" applyBorder="1" applyAlignment="1" applyProtection="1">
      <alignment horizontal="center" vertical="center" wrapText="1"/>
      <protection hidden="1"/>
    </xf>
    <xf numFmtId="0" fontId="1" fillId="2" borderId="0" xfId="0" applyNumberFormat="1" applyFont="1" applyFill="1" applyBorder="1" applyAlignment="1" applyProtection="1">
      <alignment horizontal="center" vertical="center"/>
      <protection hidden="1"/>
    </xf>
    <xf numFmtId="0" fontId="1" fillId="2" borderId="27" xfId="0" applyFont="1" applyFill="1" applyBorder="1" applyAlignment="1" applyProtection="1">
      <alignment horizontal="center" vertical="center" wrapText="1"/>
      <protection hidden="1"/>
    </xf>
    <xf numFmtId="0" fontId="1" fillId="2" borderId="44" xfId="2" applyFont="1" applyFill="1" applyBorder="1" applyAlignment="1" applyProtection="1">
      <alignment vertical="center"/>
      <protection hidden="1"/>
    </xf>
    <xf numFmtId="0" fontId="1" fillId="2" borderId="43" xfId="2" applyFont="1" applyFill="1" applyBorder="1" applyAlignment="1" applyProtection="1">
      <alignment vertical="center"/>
      <protection hidden="1"/>
    </xf>
    <xf numFmtId="0" fontId="1" fillId="2" borderId="6" xfId="2" applyFont="1" applyFill="1" applyBorder="1" applyAlignment="1" applyProtection="1">
      <alignment vertical="center"/>
      <protection hidden="1"/>
    </xf>
    <xf numFmtId="0" fontId="1" fillId="2" borderId="47" xfId="0" applyFont="1" applyFill="1" applyBorder="1" applyAlignment="1" applyProtection="1">
      <alignment horizontal="center" vertical="center" wrapText="1"/>
      <protection hidden="1"/>
    </xf>
    <xf numFmtId="0" fontId="4" fillId="2" borderId="7" xfId="0" applyFont="1" applyFill="1" applyBorder="1" applyAlignment="1" applyProtection="1">
      <alignment horizontal="center" vertical="center" wrapText="1"/>
      <protection hidden="1"/>
    </xf>
    <xf numFmtId="0" fontId="1" fillId="2" borderId="24" xfId="0" applyFont="1" applyFill="1" applyBorder="1" applyAlignment="1" applyProtection="1">
      <alignment horizontal="center" vertical="center" wrapText="1"/>
      <protection hidden="1"/>
    </xf>
    <xf numFmtId="0" fontId="4" fillId="2" borderId="9" xfId="0" applyFont="1" applyFill="1" applyBorder="1" applyAlignment="1" applyProtection="1">
      <alignment horizontal="center" vertical="center" wrapText="1"/>
      <protection hidden="1"/>
    </xf>
    <xf numFmtId="0" fontId="4" fillId="2" borderId="46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Border="1" applyAlignment="1" applyProtection="1">
      <alignment horizontal="center"/>
      <protection hidden="1"/>
    </xf>
    <xf numFmtId="0" fontId="7" fillId="2" borderId="0" xfId="0" applyFont="1" applyFill="1" applyBorder="1" applyAlignment="1" applyProtection="1">
      <alignment horizontal="center"/>
      <protection hidden="1"/>
    </xf>
    <xf numFmtId="0" fontId="1" fillId="2" borderId="20" xfId="0" applyFont="1" applyFill="1" applyBorder="1" applyAlignment="1" applyProtection="1">
      <alignment horizontal="center" vertical="center" wrapText="1"/>
      <protection hidden="1"/>
    </xf>
    <xf numFmtId="0" fontId="1" fillId="2" borderId="7" xfId="0" applyFont="1" applyFill="1" applyBorder="1" applyAlignment="1" applyProtection="1">
      <alignment horizontal="center" vertical="center" wrapText="1"/>
      <protection hidden="1"/>
    </xf>
    <xf numFmtId="0" fontId="1" fillId="2" borderId="37" xfId="1" applyNumberFormat="1" applyFont="1" applyFill="1" applyBorder="1" applyAlignment="1" applyProtection="1">
      <alignment horizontal="center" vertical="center"/>
      <protection hidden="1"/>
    </xf>
    <xf numFmtId="0" fontId="1" fillId="2" borderId="37" xfId="0" applyNumberFormat="1" applyFont="1" applyFill="1" applyBorder="1" applyAlignment="1" applyProtection="1">
      <alignment horizontal="center" vertical="center"/>
      <protection hidden="1"/>
    </xf>
    <xf numFmtId="0" fontId="1" fillId="2" borderId="1" xfId="1" applyNumberFormat="1" applyFont="1" applyFill="1" applyBorder="1" applyAlignment="1" applyProtection="1">
      <alignment horizontal="center" vertical="center"/>
      <protection hidden="1"/>
    </xf>
    <xf numFmtId="0" fontId="1" fillId="2" borderId="38" xfId="1" applyNumberFormat="1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Border="1" applyAlignment="1" applyProtection="1">
      <alignment horizontal="center"/>
      <protection hidden="1"/>
    </xf>
    <xf numFmtId="0" fontId="2" fillId="2" borderId="0" xfId="0" applyFont="1" applyFill="1" applyBorder="1" applyAlignment="1" applyProtection="1">
      <alignment horizontal="center"/>
      <protection hidden="1"/>
    </xf>
    <xf numFmtId="0" fontId="1" fillId="2" borderId="0" xfId="2" applyFont="1" applyFill="1" applyBorder="1" applyAlignment="1" applyProtection="1">
      <alignment vertical="center"/>
      <protection hidden="1"/>
    </xf>
    <xf numFmtId="0" fontId="1" fillId="2" borderId="0" xfId="1" applyNumberFormat="1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/>
      <protection hidden="1"/>
    </xf>
    <xf numFmtId="0" fontId="4" fillId="2" borderId="0" xfId="0" applyFont="1" applyFill="1" applyBorder="1" applyAlignment="1" applyProtection="1">
      <alignment horizontal="center"/>
      <protection hidden="1"/>
    </xf>
    <xf numFmtId="0" fontId="1" fillId="2" borderId="3" xfId="1" applyNumberFormat="1" applyFont="1" applyFill="1" applyBorder="1" applyAlignment="1" applyProtection="1">
      <alignment horizontal="center" vertical="center"/>
      <protection hidden="1"/>
    </xf>
    <xf numFmtId="0" fontId="1" fillId="2" borderId="21" xfId="1" applyNumberFormat="1" applyFont="1" applyFill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horizontal="center" vertical="center"/>
      <protection hidden="1"/>
    </xf>
    <xf numFmtId="0" fontId="1" fillId="2" borderId="11" xfId="0" applyFont="1" applyFill="1" applyBorder="1" applyAlignment="1" applyProtection="1">
      <alignment horizontal="center" vertical="center"/>
      <protection hidden="1"/>
    </xf>
    <xf numFmtId="0" fontId="1" fillId="2" borderId="1" xfId="0" applyNumberFormat="1" applyFont="1" applyFill="1" applyBorder="1" applyAlignment="1" applyProtection="1">
      <alignment horizontal="center" vertical="center"/>
      <protection hidden="1"/>
    </xf>
    <xf numFmtId="0" fontId="1" fillId="2" borderId="2" xfId="0" applyNumberFormat="1" applyFont="1" applyFill="1" applyBorder="1" applyAlignment="1" applyProtection="1">
      <alignment horizontal="center" vertical="center"/>
      <protection hidden="1"/>
    </xf>
    <xf numFmtId="0" fontId="1" fillId="2" borderId="3" xfId="0" applyNumberFormat="1" applyFont="1" applyFill="1" applyBorder="1" applyAlignment="1" applyProtection="1">
      <alignment horizontal="center" vertical="center"/>
      <protection hidden="1"/>
    </xf>
    <xf numFmtId="0" fontId="10" fillId="4" borderId="17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/>
      <protection hidden="1"/>
    </xf>
    <xf numFmtId="0" fontId="12" fillId="5" borderId="26" xfId="0" applyFont="1" applyFill="1" applyBorder="1" applyAlignment="1" applyProtection="1">
      <alignment horizontal="center"/>
      <protection hidden="1"/>
    </xf>
    <xf numFmtId="0" fontId="12" fillId="5" borderId="49" xfId="0" applyFont="1" applyFill="1" applyBorder="1" applyAlignment="1" applyProtection="1">
      <alignment horizontal="center"/>
      <protection hidden="1"/>
    </xf>
    <xf numFmtId="0" fontId="4" fillId="5" borderId="8" xfId="0" applyFont="1" applyFill="1" applyBorder="1" applyAlignment="1" applyProtection="1">
      <alignment horizontal="center" vertical="center"/>
      <protection hidden="1"/>
    </xf>
    <xf numFmtId="0" fontId="12" fillId="5" borderId="9" xfId="0" applyFont="1" applyFill="1" applyBorder="1" applyAlignment="1" applyProtection="1">
      <alignment horizontal="center" vertical="center"/>
      <protection hidden="1"/>
    </xf>
    <xf numFmtId="0" fontId="12" fillId="5" borderId="23" xfId="0" applyFont="1" applyFill="1" applyBorder="1" applyAlignment="1" applyProtection="1">
      <alignment horizontal="center" vertical="center"/>
      <protection hidden="1"/>
    </xf>
    <xf numFmtId="0" fontId="12" fillId="5" borderId="13" xfId="0" applyFont="1" applyFill="1" applyBorder="1" applyAlignment="1" applyProtection="1">
      <alignment horizontal="center" vertical="center"/>
      <protection hidden="1"/>
    </xf>
    <xf numFmtId="0" fontId="12" fillId="5" borderId="14" xfId="0" applyFont="1" applyFill="1" applyBorder="1" applyAlignment="1" applyProtection="1">
      <alignment horizontal="center" vertical="center"/>
      <protection hidden="1"/>
    </xf>
    <xf numFmtId="0" fontId="12" fillId="5" borderId="15" xfId="0" applyFont="1" applyFill="1" applyBorder="1" applyAlignment="1" applyProtection="1">
      <alignment horizontal="center" vertical="center"/>
      <protection hidden="1"/>
    </xf>
    <xf numFmtId="0" fontId="1" fillId="3" borderId="51" xfId="0" applyFont="1" applyFill="1" applyBorder="1" applyAlignment="1">
      <alignment horizontal="center" vertical="center"/>
    </xf>
    <xf numFmtId="0" fontId="1" fillId="3" borderId="56" xfId="0" applyFont="1" applyFill="1" applyBorder="1" applyAlignment="1">
      <alignment horizontal="center" vertical="center"/>
    </xf>
    <xf numFmtId="0" fontId="1" fillId="2" borderId="2" xfId="1" quotePrefix="1" applyNumberFormat="1" applyFont="1" applyFill="1" applyBorder="1" applyAlignment="1" applyProtection="1">
      <alignment horizontal="center" vertical="center"/>
      <protection hidden="1"/>
    </xf>
    <xf numFmtId="0" fontId="1" fillId="2" borderId="1" xfId="1" quotePrefix="1" applyNumberFormat="1" applyFont="1" applyFill="1" applyBorder="1" applyAlignment="1" applyProtection="1">
      <alignment horizontal="center" vertical="center"/>
      <protection hidden="1"/>
    </xf>
    <xf numFmtId="0" fontId="1" fillId="2" borderId="10" xfId="1" quotePrefix="1" applyNumberFormat="1" applyFont="1" applyFill="1" applyBorder="1" applyAlignment="1" applyProtection="1">
      <alignment horizontal="center" vertical="center"/>
      <protection hidden="1"/>
    </xf>
    <xf numFmtId="0" fontId="1" fillId="2" borderId="11" xfId="1" quotePrefix="1" applyNumberFormat="1" applyFont="1" applyFill="1" applyBorder="1" applyAlignment="1" applyProtection="1">
      <alignment horizontal="center" vertical="center"/>
      <protection hidden="1"/>
    </xf>
    <xf numFmtId="0" fontId="1" fillId="2" borderId="5" xfId="4" applyNumberFormat="1" applyFont="1" applyFill="1" applyBorder="1" applyAlignment="1" applyProtection="1">
      <alignment horizontal="center" vertical="center"/>
      <protection hidden="1"/>
    </xf>
    <xf numFmtId="0" fontId="1" fillId="2" borderId="2" xfId="4" applyNumberFormat="1" applyFont="1" applyFill="1" applyBorder="1" applyAlignment="1" applyProtection="1">
      <alignment horizontal="center" vertical="center"/>
      <protection hidden="1"/>
    </xf>
    <xf numFmtId="0" fontId="1" fillId="2" borderId="11" xfId="4" applyNumberFormat="1" applyFont="1" applyFill="1" applyBorder="1" applyAlignment="1" applyProtection="1">
      <alignment horizontal="center" vertical="center"/>
      <protection hidden="1"/>
    </xf>
    <xf numFmtId="0" fontId="1" fillId="2" borderId="3" xfId="4" applyNumberFormat="1" applyFont="1" applyFill="1" applyBorder="1" applyAlignment="1" applyProtection="1">
      <alignment horizontal="center" vertical="center"/>
      <protection hidden="1"/>
    </xf>
    <xf numFmtId="0" fontId="14" fillId="2" borderId="7" xfId="2" applyFont="1" applyFill="1" applyBorder="1" applyAlignment="1" applyProtection="1">
      <alignment vertical="center"/>
      <protection hidden="1"/>
    </xf>
    <xf numFmtId="0" fontId="1" fillId="2" borderId="19" xfId="3" applyNumberFormat="1" applyFont="1" applyFill="1" applyBorder="1" applyAlignment="1" applyProtection="1">
      <alignment horizontal="center" vertical="center"/>
      <protection hidden="1"/>
    </xf>
    <xf numFmtId="0" fontId="1" fillId="2" borderId="1" xfId="4" applyNumberFormat="1" applyFont="1" applyFill="1" applyBorder="1" applyAlignment="1" applyProtection="1">
      <alignment horizontal="center" vertical="center"/>
      <protection hidden="1"/>
    </xf>
    <xf numFmtId="0" fontId="1" fillId="2" borderId="37" xfId="4" applyNumberFormat="1" applyFont="1" applyFill="1" applyBorder="1" applyAlignment="1" applyProtection="1">
      <alignment horizontal="center" vertical="center"/>
      <protection hidden="1"/>
    </xf>
    <xf numFmtId="0" fontId="14" fillId="2" borderId="63" xfId="2" applyFont="1" applyFill="1" applyBorder="1" applyAlignment="1" applyProtection="1">
      <alignment vertical="center"/>
      <protection hidden="1"/>
    </xf>
    <xf numFmtId="0" fontId="1" fillId="2" borderId="1" xfId="3" applyNumberFormat="1" applyFont="1" applyFill="1" applyBorder="1" applyAlignment="1" applyProtection="1">
      <alignment horizontal="center" vertical="center"/>
      <protection hidden="1"/>
    </xf>
    <xf numFmtId="0" fontId="1" fillId="2" borderId="2" xfId="3" quotePrefix="1" applyNumberFormat="1" applyFont="1" applyFill="1" applyBorder="1" applyAlignment="1" applyProtection="1">
      <alignment horizontal="center" vertical="center"/>
      <protection hidden="1"/>
    </xf>
    <xf numFmtId="0" fontId="1" fillId="2" borderId="3" xfId="3" applyNumberFormat="1" applyFont="1" applyFill="1" applyBorder="1" applyAlignment="1" applyProtection="1">
      <alignment horizontal="center" vertical="center"/>
      <protection hidden="1"/>
    </xf>
    <xf numFmtId="0" fontId="1" fillId="2" borderId="2" xfId="3" applyNumberFormat="1" applyFont="1" applyFill="1" applyBorder="1" applyAlignment="1" applyProtection="1">
      <alignment horizontal="center" vertical="center"/>
      <protection hidden="1"/>
    </xf>
    <xf numFmtId="0" fontId="14" fillId="2" borderId="63" xfId="2" applyFont="1" applyFill="1" applyBorder="1" applyAlignment="1" applyProtection="1">
      <alignment vertical="center" wrapText="1"/>
      <protection hidden="1"/>
    </xf>
    <xf numFmtId="0" fontId="1" fillId="2" borderId="1" xfId="3" quotePrefix="1" applyNumberFormat="1" applyFont="1" applyFill="1" applyBorder="1" applyAlignment="1" applyProtection="1">
      <alignment horizontal="center" vertical="center"/>
      <protection hidden="1"/>
    </xf>
    <xf numFmtId="0" fontId="14" fillId="2" borderId="20" xfId="2" applyFont="1" applyFill="1" applyBorder="1" applyAlignment="1" applyProtection="1">
      <alignment vertical="center" wrapText="1"/>
      <protection hidden="1"/>
    </xf>
    <xf numFmtId="0" fontId="1" fillId="2" borderId="10" xfId="1" applyNumberFormat="1" applyFont="1" applyFill="1" applyBorder="1" applyAlignment="1" applyProtection="1">
      <alignment horizontal="center" vertical="center"/>
      <protection hidden="1"/>
    </xf>
    <xf numFmtId="0" fontId="1" fillId="2" borderId="4" xfId="1" applyNumberFormat="1" applyFont="1" applyFill="1" applyBorder="1" applyAlignment="1" applyProtection="1">
      <alignment horizontal="center" vertical="center"/>
      <protection hidden="1"/>
    </xf>
    <xf numFmtId="0" fontId="1" fillId="2" borderId="39" xfId="1" applyNumberFormat="1" applyFont="1" applyFill="1" applyBorder="1" applyAlignment="1" applyProtection="1">
      <alignment horizontal="center" vertical="center"/>
      <protection hidden="1"/>
    </xf>
    <xf numFmtId="0" fontId="1" fillId="2" borderId="39" xfId="4" applyNumberFormat="1" applyFont="1" applyFill="1" applyBorder="1" applyAlignment="1" applyProtection="1">
      <alignment horizontal="center" vertical="center"/>
      <protection hidden="1"/>
    </xf>
    <xf numFmtId="0" fontId="1" fillId="2" borderId="5" xfId="0" applyNumberFormat="1" applyFont="1" applyFill="1" applyBorder="1" applyAlignment="1" applyProtection="1">
      <alignment horizontal="center" vertical="center"/>
      <protection hidden="1"/>
    </xf>
    <xf numFmtId="0" fontId="1" fillId="2" borderId="39" xfId="0" applyNumberFormat="1" applyFont="1" applyFill="1" applyBorder="1" applyAlignment="1" applyProtection="1">
      <alignment horizontal="center" vertical="center"/>
      <protection hidden="1"/>
    </xf>
    <xf numFmtId="0" fontId="1" fillId="2" borderId="38" xfId="4" applyNumberFormat="1" applyFont="1" applyFill="1" applyBorder="1" applyAlignment="1" applyProtection="1">
      <alignment horizontal="center" vertical="center"/>
      <protection hidden="1"/>
    </xf>
    <xf numFmtId="0" fontId="1" fillId="2" borderId="60" xfId="0" applyNumberFormat="1" applyFont="1" applyFill="1" applyBorder="1" applyAlignment="1" applyProtection="1">
      <alignment horizontal="center" vertical="center"/>
      <protection hidden="1"/>
    </xf>
    <xf numFmtId="0" fontId="1" fillId="2" borderId="55" xfId="0" applyNumberFormat="1" applyFont="1" applyFill="1" applyBorder="1" applyAlignment="1" applyProtection="1">
      <alignment horizontal="center" vertical="center"/>
      <protection hidden="1"/>
    </xf>
    <xf numFmtId="0" fontId="1" fillId="2" borderId="29" xfId="0" applyNumberFormat="1" applyFont="1" applyFill="1" applyBorder="1" applyAlignment="1" applyProtection="1">
      <alignment horizontal="center" vertical="center"/>
      <protection hidden="1"/>
    </xf>
    <xf numFmtId="0" fontId="12" fillId="5" borderId="25" xfId="0" applyFont="1" applyFill="1" applyBorder="1" applyAlignment="1" applyProtection="1">
      <alignment horizontal="center"/>
      <protection hidden="1"/>
    </xf>
    <xf numFmtId="0" fontId="12" fillId="5" borderId="26" xfId="0" applyFont="1" applyFill="1" applyBorder="1" applyAlignment="1" applyProtection="1">
      <alignment horizontal="center"/>
      <protection hidden="1"/>
    </xf>
    <xf numFmtId="0" fontId="12" fillId="5" borderId="49" xfId="0" applyFont="1" applyFill="1" applyBorder="1" applyAlignment="1" applyProtection="1">
      <alignment horizontal="center"/>
      <protection hidden="1"/>
    </xf>
    <xf numFmtId="0" fontId="1" fillId="2" borderId="28" xfId="1" applyNumberFormat="1" applyFont="1" applyFill="1" applyBorder="1" applyAlignment="1" applyProtection="1">
      <alignment horizontal="center" vertical="center"/>
      <protection hidden="1"/>
    </xf>
    <xf numFmtId="0" fontId="1" fillId="2" borderId="28" xfId="0" applyFont="1" applyFill="1" applyBorder="1" applyAlignment="1" applyProtection="1">
      <alignment horizontal="center" vertical="center"/>
      <protection hidden="1"/>
    </xf>
    <xf numFmtId="0" fontId="2" fillId="2" borderId="27" xfId="1" applyNumberFormat="1" applyFont="1" applyFill="1" applyBorder="1" applyAlignment="1" applyProtection="1">
      <alignment horizontal="center" vertical="center"/>
      <protection hidden="1"/>
    </xf>
    <xf numFmtId="0" fontId="1" fillId="2" borderId="29" xfId="1" applyNumberFormat="1" applyFont="1" applyFill="1" applyBorder="1" applyAlignment="1" applyProtection="1">
      <alignment horizontal="center" vertical="center"/>
      <protection hidden="1"/>
    </xf>
    <xf numFmtId="0" fontId="1" fillId="2" borderId="28" xfId="6" applyNumberFormat="1" applyFont="1" applyFill="1" applyBorder="1" applyAlignment="1" applyProtection="1">
      <alignment horizontal="center" vertical="center"/>
      <protection hidden="1"/>
    </xf>
    <xf numFmtId="0" fontId="1" fillId="2" borderId="27" xfId="6" applyNumberFormat="1" applyFont="1" applyFill="1" applyBorder="1" applyAlignment="1" applyProtection="1">
      <alignment horizontal="center" vertical="center"/>
      <protection hidden="1"/>
    </xf>
    <xf numFmtId="0" fontId="1" fillId="2" borderId="55" xfId="6" applyNumberFormat="1" applyFont="1" applyFill="1" applyBorder="1" applyAlignment="1" applyProtection="1">
      <alignment horizontal="center" vertical="center"/>
      <protection hidden="1"/>
    </xf>
    <xf numFmtId="0" fontId="1" fillId="3" borderId="66" xfId="0" applyFont="1" applyFill="1" applyBorder="1" applyAlignment="1">
      <alignment horizontal="center" vertical="center"/>
    </xf>
    <xf numFmtId="0" fontId="1" fillId="3" borderId="67" xfId="0" applyFont="1" applyFill="1" applyBorder="1" applyAlignment="1">
      <alignment horizontal="center" vertical="center"/>
    </xf>
    <xf numFmtId="0" fontId="1" fillId="2" borderId="19" xfId="1" applyNumberFormat="1" applyFont="1" applyFill="1" applyBorder="1" applyAlignment="1" applyProtection="1">
      <alignment horizontal="center" vertical="center"/>
      <protection hidden="1"/>
    </xf>
    <xf numFmtId="0" fontId="1" fillId="2" borderId="19" xfId="0" applyNumberFormat="1" applyFont="1" applyFill="1" applyBorder="1" applyAlignment="1" applyProtection="1">
      <alignment horizontal="center" vertical="center"/>
      <protection hidden="1"/>
    </xf>
    <xf numFmtId="0" fontId="1" fillId="2" borderId="2" xfId="6" applyNumberFormat="1" applyFont="1" applyFill="1" applyBorder="1" applyAlignment="1" applyProtection="1">
      <alignment horizontal="center" vertical="center"/>
      <protection hidden="1"/>
    </xf>
    <xf numFmtId="0" fontId="1" fillId="2" borderId="1" xfId="6" applyNumberFormat="1" applyFont="1" applyFill="1" applyBorder="1" applyAlignment="1" applyProtection="1">
      <alignment horizontal="center" vertical="center"/>
      <protection hidden="1"/>
    </xf>
    <xf numFmtId="0" fontId="1" fillId="2" borderId="37" xfId="6" applyNumberFormat="1" applyFont="1" applyFill="1" applyBorder="1" applyAlignment="1" applyProtection="1">
      <alignment horizontal="center" vertical="center"/>
      <protection hidden="1"/>
    </xf>
    <xf numFmtId="0" fontId="1" fillId="2" borderId="3" xfId="1" quotePrefix="1" applyNumberFormat="1" applyFont="1" applyFill="1" applyBorder="1" applyAlignment="1" applyProtection="1">
      <alignment horizontal="center" vertical="center"/>
      <protection hidden="1"/>
    </xf>
    <xf numFmtId="0" fontId="1" fillId="2" borderId="19" xfId="6" applyNumberFormat="1" applyFont="1" applyFill="1" applyBorder="1" applyAlignment="1" applyProtection="1">
      <alignment horizontal="center" vertical="center"/>
      <protection hidden="1"/>
    </xf>
    <xf numFmtId="0" fontId="1" fillId="2" borderId="3" xfId="6" applyNumberFormat="1" applyFont="1" applyFill="1" applyBorder="1" applyAlignment="1" applyProtection="1">
      <alignment horizontal="center" vertical="center"/>
      <protection hidden="1"/>
    </xf>
    <xf numFmtId="0" fontId="1" fillId="2" borderId="36" xfId="6" applyNumberFormat="1" applyFont="1" applyFill="1" applyBorder="1" applyAlignment="1" applyProtection="1">
      <alignment horizontal="center" vertical="center"/>
      <protection hidden="1"/>
    </xf>
    <xf numFmtId="0" fontId="1" fillId="2" borderId="61" xfId="6" applyNumberFormat="1" applyFont="1" applyFill="1" applyBorder="1" applyAlignment="1" applyProtection="1">
      <alignment horizontal="center" vertical="center"/>
      <protection hidden="1"/>
    </xf>
    <xf numFmtId="0" fontId="1" fillId="2" borderId="11" xfId="6" applyNumberFormat="1" applyFont="1" applyFill="1" applyBorder="1" applyAlignment="1" applyProtection="1">
      <alignment horizontal="center" vertical="center"/>
      <protection hidden="1"/>
    </xf>
    <xf numFmtId="0" fontId="1" fillId="2" borderId="38" xfId="6" applyNumberFormat="1" applyFont="1" applyFill="1" applyBorder="1" applyAlignment="1" applyProtection="1">
      <alignment horizontal="center" vertical="center"/>
      <protection hidden="1"/>
    </xf>
    <xf numFmtId="0" fontId="1" fillId="2" borderId="10" xfId="6" applyNumberFormat="1" applyFont="1" applyFill="1" applyBorder="1" applyAlignment="1" applyProtection="1">
      <alignment horizontal="center" vertical="center"/>
      <protection hidden="1"/>
    </xf>
    <xf numFmtId="0" fontId="1" fillId="2" borderId="21" xfId="6" applyNumberFormat="1" applyFont="1" applyFill="1" applyBorder="1" applyAlignment="1" applyProtection="1">
      <alignment horizontal="center" vertical="center"/>
      <protection hidden="1"/>
    </xf>
    <xf numFmtId="0" fontId="1" fillId="2" borderId="27" xfId="1" applyNumberFormat="1" applyFont="1" applyFill="1" applyBorder="1" applyAlignment="1" applyProtection="1">
      <alignment horizontal="center" vertical="center"/>
      <protection hidden="1"/>
    </xf>
    <xf numFmtId="0" fontId="1" fillId="2" borderId="44" xfId="2" applyFont="1" applyFill="1" applyBorder="1" applyAlignment="1" applyProtection="1">
      <alignment horizontal="left" vertical="center"/>
      <protection hidden="1"/>
    </xf>
    <xf numFmtId="0" fontId="1" fillId="2" borderId="43" xfId="2" applyFont="1" applyFill="1" applyBorder="1" applyAlignment="1" applyProtection="1">
      <alignment horizontal="left" vertical="center"/>
      <protection hidden="1"/>
    </xf>
    <xf numFmtId="0" fontId="1" fillId="2" borderId="43" xfId="2" applyFont="1" applyFill="1" applyBorder="1" applyAlignment="1" applyProtection="1">
      <alignment horizontal="left" vertical="center" wrapText="1"/>
      <protection hidden="1"/>
    </xf>
    <xf numFmtId="0" fontId="1" fillId="2" borderId="45" xfId="2" applyFont="1" applyFill="1" applyBorder="1" applyAlignment="1" applyProtection="1">
      <alignment horizontal="left" vertical="center" wrapText="1"/>
      <protection hidden="1"/>
    </xf>
    <xf numFmtId="0" fontId="1" fillId="2" borderId="43" xfId="0" applyFont="1" applyFill="1" applyBorder="1" applyAlignment="1" applyProtection="1">
      <alignment horizontal="left" vertical="center"/>
      <protection hidden="1"/>
    </xf>
    <xf numFmtId="0" fontId="1" fillId="2" borderId="6" xfId="2" applyFont="1" applyFill="1" applyBorder="1" applyAlignment="1" applyProtection="1">
      <alignment horizontal="left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center" vertical="center"/>
      <protection hidden="1"/>
    </xf>
    <xf numFmtId="0" fontId="1" fillId="2" borderId="10" xfId="0" applyFont="1" applyFill="1" applyBorder="1" applyAlignment="1" applyProtection="1">
      <alignment horizontal="center" vertical="center"/>
      <protection hidden="1"/>
    </xf>
    <xf numFmtId="0" fontId="1" fillId="2" borderId="21" xfId="0" applyFont="1" applyFill="1" applyBorder="1" applyAlignment="1" applyProtection="1">
      <alignment horizontal="center" vertical="center"/>
      <protection hidden="1"/>
    </xf>
    <xf numFmtId="0" fontId="1" fillId="2" borderId="5" xfId="1" applyNumberFormat="1" applyFont="1" applyFill="1" applyBorder="1" applyAlignment="1" applyProtection="1">
      <alignment horizontal="center" vertical="center"/>
      <protection hidden="1"/>
    </xf>
    <xf numFmtId="0" fontId="1" fillId="2" borderId="18" xfId="1" applyNumberFormat="1" applyFont="1" applyFill="1" applyBorder="1" applyAlignment="1" applyProtection="1">
      <alignment horizontal="center" vertical="center"/>
      <protection hidden="1"/>
    </xf>
    <xf numFmtId="0" fontId="1" fillId="2" borderId="18" xfId="4" applyNumberFormat="1" applyFont="1" applyFill="1" applyBorder="1" applyAlignment="1" applyProtection="1">
      <alignment horizontal="center" vertical="center"/>
      <protection hidden="1"/>
    </xf>
    <xf numFmtId="0" fontId="1" fillId="2" borderId="53" xfId="0" applyFont="1" applyFill="1" applyBorder="1" applyAlignment="1">
      <alignment horizontal="center" vertical="center"/>
    </xf>
    <xf numFmtId="0" fontId="1" fillId="2" borderId="54" xfId="0" applyFont="1" applyFill="1" applyBorder="1" applyAlignment="1">
      <alignment horizontal="center" vertical="center"/>
    </xf>
    <xf numFmtId="0" fontId="1" fillId="2" borderId="2" xfId="7" applyNumberFormat="1" applyFont="1" applyFill="1" applyBorder="1" applyAlignment="1" applyProtection="1">
      <alignment horizontal="center" vertical="center"/>
      <protection hidden="1"/>
    </xf>
    <xf numFmtId="0" fontId="1" fillId="2" borderId="3" xfId="7" applyNumberFormat="1" applyFont="1" applyFill="1" applyBorder="1" applyAlignment="1" applyProtection="1">
      <alignment horizontal="center" vertical="center"/>
      <protection hidden="1"/>
    </xf>
    <xf numFmtId="0" fontId="1" fillId="2" borderId="51" xfId="0" applyFont="1" applyFill="1" applyBorder="1" applyAlignment="1">
      <alignment horizontal="center" vertical="center"/>
    </xf>
    <xf numFmtId="0" fontId="1" fillId="2" borderId="52" xfId="0" applyFont="1" applyFill="1" applyBorder="1" applyAlignment="1">
      <alignment horizontal="center" vertical="center"/>
    </xf>
    <xf numFmtId="0" fontId="1" fillId="2" borderId="11" xfId="7" applyNumberFormat="1" applyFont="1" applyFill="1" applyBorder="1" applyAlignment="1" applyProtection="1">
      <alignment horizontal="center" vertical="center"/>
      <protection hidden="1"/>
    </xf>
    <xf numFmtId="0" fontId="1" fillId="2" borderId="21" xfId="7" applyNumberFormat="1" applyFont="1" applyFill="1" applyBorder="1" applyAlignment="1" applyProtection="1">
      <alignment horizontal="center" vertical="center"/>
      <protection hidden="1"/>
    </xf>
    <xf numFmtId="0" fontId="10" fillId="6" borderId="8" xfId="0" applyFont="1" applyFill="1" applyBorder="1" applyAlignment="1" applyProtection="1">
      <alignment horizontal="center"/>
      <protection hidden="1"/>
    </xf>
    <xf numFmtId="0" fontId="13" fillId="6" borderId="12" xfId="0" applyNumberFormat="1" applyFont="1" applyFill="1" applyBorder="1" applyAlignment="1" applyProtection="1">
      <alignment horizontal="center"/>
      <protection hidden="1"/>
    </xf>
    <xf numFmtId="0" fontId="13" fillId="6" borderId="23" xfId="0" applyNumberFormat="1" applyFont="1" applyFill="1" applyBorder="1" applyAlignment="1" applyProtection="1">
      <alignment horizontal="center"/>
      <protection hidden="1"/>
    </xf>
    <xf numFmtId="0" fontId="13" fillId="6" borderId="13" xfId="0" applyNumberFormat="1" applyFont="1" applyFill="1" applyBorder="1" applyAlignment="1" applyProtection="1">
      <alignment horizontal="center"/>
      <protection hidden="1"/>
    </xf>
    <xf numFmtId="0" fontId="13" fillId="6" borderId="33" xfId="0" applyNumberFormat="1" applyFont="1" applyFill="1" applyBorder="1" applyAlignment="1" applyProtection="1">
      <alignment horizontal="center"/>
      <protection hidden="1"/>
    </xf>
    <xf numFmtId="0" fontId="13" fillId="6" borderId="15" xfId="0" applyNumberFormat="1" applyFont="1" applyFill="1" applyBorder="1" applyAlignment="1" applyProtection="1">
      <alignment horizontal="center"/>
      <protection hidden="1"/>
    </xf>
    <xf numFmtId="0" fontId="13" fillId="6" borderId="32" xfId="0" applyNumberFormat="1" applyFont="1" applyFill="1" applyBorder="1" applyAlignment="1" applyProtection="1">
      <alignment horizontal="center"/>
      <protection hidden="1"/>
    </xf>
    <xf numFmtId="0" fontId="13" fillId="6" borderId="9" xfId="0" applyNumberFormat="1" applyFont="1" applyFill="1" applyBorder="1" applyAlignment="1" applyProtection="1">
      <alignment horizontal="center"/>
      <protection hidden="1"/>
    </xf>
    <xf numFmtId="0" fontId="13" fillId="6" borderId="16" xfId="0" applyNumberFormat="1" applyFont="1" applyFill="1" applyBorder="1" applyAlignment="1" applyProtection="1">
      <alignment horizontal="center"/>
      <protection hidden="1"/>
    </xf>
    <xf numFmtId="0" fontId="10" fillId="6" borderId="17" xfId="0" applyFont="1" applyFill="1" applyBorder="1" applyAlignment="1" applyProtection="1">
      <alignment horizontal="center"/>
      <protection hidden="1"/>
    </xf>
    <xf numFmtId="0" fontId="13" fillId="6" borderId="64" xfId="0" applyNumberFormat="1" applyFont="1" applyFill="1" applyBorder="1" applyAlignment="1" applyProtection="1">
      <alignment horizontal="center"/>
      <protection hidden="1"/>
    </xf>
    <xf numFmtId="0" fontId="13" fillId="6" borderId="14" xfId="0" applyNumberFormat="1" applyFont="1" applyFill="1" applyBorder="1" applyAlignment="1" applyProtection="1">
      <alignment horizontal="center"/>
      <protection hidden="1"/>
    </xf>
    <xf numFmtId="0" fontId="13" fillId="6" borderId="48" xfId="0" applyNumberFormat="1" applyFont="1" applyFill="1" applyBorder="1" applyAlignment="1" applyProtection="1">
      <alignment horizontal="center"/>
      <protection hidden="1"/>
    </xf>
    <xf numFmtId="0" fontId="10" fillId="6" borderId="8" xfId="0" applyFont="1" applyFill="1" applyBorder="1" applyAlignment="1" applyProtection="1">
      <alignment horizontal="center" vertical="center" wrapText="1"/>
      <protection hidden="1"/>
    </xf>
    <xf numFmtId="0" fontId="13" fillId="6" borderId="8" xfId="0" applyFont="1" applyFill="1" applyBorder="1" applyAlignment="1" applyProtection="1">
      <alignment horizontal="center"/>
      <protection hidden="1"/>
    </xf>
    <xf numFmtId="0" fontId="13" fillId="6" borderId="15" xfId="2" applyNumberFormat="1" applyFont="1" applyFill="1" applyBorder="1" applyAlignment="1" applyProtection="1">
      <alignment horizontal="center"/>
      <protection hidden="1"/>
    </xf>
    <xf numFmtId="0" fontId="13" fillId="6" borderId="32" xfId="2" applyNumberFormat="1" applyFont="1" applyFill="1" applyBorder="1" applyAlignment="1" applyProtection="1">
      <alignment horizontal="center"/>
      <protection hidden="1"/>
    </xf>
    <xf numFmtId="0" fontId="10" fillId="6" borderId="32" xfId="0" applyFont="1" applyFill="1" applyBorder="1" applyAlignment="1" applyProtection="1">
      <alignment horizontal="center"/>
      <protection hidden="1"/>
    </xf>
    <xf numFmtId="0" fontId="10" fillId="6" borderId="31" xfId="0" applyFont="1" applyFill="1" applyBorder="1" applyAlignment="1" applyProtection="1">
      <alignment horizontal="center"/>
      <protection hidden="1"/>
    </xf>
    <xf numFmtId="0" fontId="10" fillId="6" borderId="8" xfId="0" applyFont="1" applyFill="1" applyBorder="1" applyAlignment="1" applyProtection="1">
      <alignment horizontal="center"/>
      <protection hidden="1"/>
    </xf>
    <xf numFmtId="0" fontId="10" fillId="6" borderId="30" xfId="0" applyFont="1" applyFill="1" applyBorder="1" applyAlignment="1" applyProtection="1">
      <alignment horizontal="center"/>
      <protection hidden="1"/>
    </xf>
    <xf numFmtId="0" fontId="10" fillId="6" borderId="8" xfId="0" applyFont="1" applyFill="1" applyBorder="1" applyAlignment="1" applyProtection="1">
      <alignment horizontal="center" vertical="center"/>
      <protection hidden="1"/>
    </xf>
    <xf numFmtId="0" fontId="10" fillId="6" borderId="30" xfId="0" applyFont="1" applyFill="1" applyBorder="1" applyAlignment="1" applyProtection="1">
      <alignment horizontal="center" vertical="center"/>
      <protection hidden="1"/>
    </xf>
    <xf numFmtId="0" fontId="10" fillId="6" borderId="31" xfId="0" applyFont="1" applyFill="1" applyBorder="1" applyAlignment="1" applyProtection="1">
      <alignment horizontal="center" vertical="center"/>
      <protection hidden="1"/>
    </xf>
    <xf numFmtId="0" fontId="1" fillId="2" borderId="44" xfId="0" applyNumberFormat="1" applyFont="1" applyFill="1" applyBorder="1" applyAlignment="1" applyProtection="1">
      <alignment horizontal="center" vertical="center"/>
      <protection hidden="1"/>
    </xf>
    <xf numFmtId="0" fontId="1" fillId="2" borderId="60" xfId="0" applyNumberFormat="1" applyFont="1" applyFill="1" applyBorder="1" applyAlignment="1" applyProtection="1">
      <alignment horizontal="center" vertical="center"/>
      <protection hidden="1"/>
    </xf>
    <xf numFmtId="0" fontId="1" fillId="2" borderId="38" xfId="0" applyNumberFormat="1" applyFont="1" applyFill="1" applyBorder="1" applyAlignment="1" applyProtection="1">
      <alignment horizontal="center" vertical="center"/>
      <protection hidden="1"/>
    </xf>
    <xf numFmtId="0" fontId="1" fillId="2" borderId="22" xfId="0" applyNumberFormat="1" applyFont="1" applyFill="1" applyBorder="1" applyAlignment="1" applyProtection="1">
      <alignment horizontal="center" vertical="center"/>
      <protection hidden="1"/>
    </xf>
    <xf numFmtId="0" fontId="1" fillId="2" borderId="55" xfId="0" applyNumberFormat="1" applyFont="1" applyFill="1" applyBorder="1" applyAlignment="1" applyProtection="1">
      <alignment horizontal="center" vertical="center"/>
      <protection hidden="1"/>
    </xf>
    <xf numFmtId="0" fontId="1" fillId="2" borderId="62" xfId="0" applyNumberFormat="1" applyFont="1" applyFill="1" applyBorder="1" applyAlignment="1" applyProtection="1">
      <alignment horizontal="center" vertical="center"/>
      <protection hidden="1"/>
    </xf>
    <xf numFmtId="0" fontId="1" fillId="2" borderId="6" xfId="0" applyNumberFormat="1" applyFont="1" applyFill="1" applyBorder="1" applyAlignment="1" applyProtection="1">
      <alignment horizontal="center" vertical="center"/>
      <protection hidden="1"/>
    </xf>
    <xf numFmtId="0" fontId="1" fillId="2" borderId="61" xfId="0" applyNumberFormat="1" applyFont="1" applyFill="1" applyBorder="1" applyAlignment="1" applyProtection="1">
      <alignment horizontal="center" vertical="center"/>
      <protection hidden="1"/>
    </xf>
    <xf numFmtId="0" fontId="4" fillId="2" borderId="38" xfId="0" applyNumberFormat="1" applyFont="1" applyFill="1" applyBorder="1" applyAlignment="1" applyProtection="1">
      <alignment horizontal="center" vertical="center"/>
      <protection hidden="1"/>
    </xf>
    <xf numFmtId="0" fontId="4" fillId="2" borderId="22" xfId="0" applyNumberFormat="1" applyFont="1" applyFill="1" applyBorder="1" applyAlignment="1" applyProtection="1">
      <alignment horizontal="center" vertical="center"/>
      <protection hidden="1"/>
    </xf>
    <xf numFmtId="0" fontId="10" fillId="4" borderId="12" xfId="0" applyFont="1" applyFill="1" applyBorder="1" applyAlignment="1" applyProtection="1">
      <alignment horizontal="center" vertical="center"/>
      <protection hidden="1"/>
    </xf>
    <xf numFmtId="0" fontId="10" fillId="4" borderId="13" xfId="0" applyFont="1" applyFill="1" applyBorder="1" applyAlignment="1" applyProtection="1">
      <alignment horizontal="center" vertical="center"/>
      <protection hidden="1"/>
    </xf>
    <xf numFmtId="0" fontId="10" fillId="4" borderId="14" xfId="0" applyFont="1" applyFill="1" applyBorder="1" applyAlignment="1" applyProtection="1">
      <alignment horizontal="center" vertical="center"/>
      <protection hidden="1"/>
    </xf>
    <xf numFmtId="0" fontId="10" fillId="6" borderId="41" xfId="0" applyFont="1" applyFill="1" applyBorder="1" applyAlignment="1" applyProtection="1">
      <alignment horizontal="center" vertical="center"/>
      <protection hidden="1"/>
    </xf>
    <xf numFmtId="0" fontId="10" fillId="6" borderId="42" xfId="0" applyFont="1" applyFill="1" applyBorder="1" applyAlignment="1" applyProtection="1">
      <alignment horizontal="center" vertical="center"/>
      <protection hidden="1"/>
    </xf>
    <xf numFmtId="0" fontId="1" fillId="2" borderId="28" xfId="0" applyFont="1" applyFill="1" applyBorder="1" applyAlignment="1" applyProtection="1">
      <alignment horizontal="center" vertical="center" wrapText="1"/>
      <protection hidden="1"/>
    </xf>
    <xf numFmtId="0" fontId="4" fillId="2" borderId="13" xfId="0" applyNumberFormat="1" applyFont="1" applyFill="1" applyBorder="1" applyAlignment="1" applyProtection="1">
      <alignment horizontal="center" vertical="center"/>
      <protection hidden="1"/>
    </xf>
    <xf numFmtId="0" fontId="4" fillId="2" borderId="14" xfId="0" applyNumberFormat="1" applyFont="1" applyFill="1" applyBorder="1" applyAlignment="1" applyProtection="1">
      <alignment horizontal="center" vertical="center"/>
      <protection hidden="1"/>
    </xf>
    <xf numFmtId="0" fontId="1" fillId="2" borderId="25" xfId="0" applyFont="1" applyFill="1" applyBorder="1" applyAlignment="1" applyProtection="1">
      <alignment horizontal="center" vertical="center" wrapText="1"/>
      <protection hidden="1"/>
    </xf>
    <xf numFmtId="0" fontId="1" fillId="2" borderId="15" xfId="0" applyFont="1" applyFill="1" applyBorder="1" applyAlignment="1" applyProtection="1">
      <alignment horizontal="center" vertical="center" wrapText="1"/>
      <protection hidden="1"/>
    </xf>
    <xf numFmtId="0" fontId="1" fillId="2" borderId="28" xfId="0" applyNumberFormat="1" applyFont="1" applyFill="1" applyBorder="1" applyAlignment="1" applyProtection="1">
      <alignment horizontal="center" vertical="center"/>
      <protection hidden="1"/>
    </xf>
    <xf numFmtId="0" fontId="1" fillId="2" borderId="29" xfId="0" applyNumberFormat="1" applyFont="1" applyFill="1" applyBorder="1" applyAlignment="1" applyProtection="1">
      <alignment horizontal="center" vertical="center"/>
      <protection hidden="1"/>
    </xf>
    <xf numFmtId="0" fontId="1" fillId="2" borderId="25" xfId="0" applyNumberFormat="1" applyFont="1" applyFill="1" applyBorder="1" applyAlignment="1" applyProtection="1">
      <alignment horizontal="center" vertical="center"/>
      <protection hidden="1"/>
    </xf>
    <xf numFmtId="0" fontId="1" fillId="2" borderId="26" xfId="0" applyNumberFormat="1" applyFont="1" applyFill="1" applyBorder="1" applyAlignment="1" applyProtection="1">
      <alignment horizontal="center" vertical="center"/>
      <protection hidden="1"/>
    </xf>
    <xf numFmtId="0" fontId="1" fillId="2" borderId="15" xfId="0" applyNumberFormat="1" applyFont="1" applyFill="1" applyBorder="1" applyAlignment="1" applyProtection="1">
      <alignment horizontal="center" vertical="center"/>
      <protection hidden="1"/>
    </xf>
    <xf numFmtId="0" fontId="1" fillId="2" borderId="16" xfId="0" applyNumberFormat="1" applyFont="1" applyFill="1" applyBorder="1" applyAlignment="1" applyProtection="1">
      <alignment horizontal="center" vertical="center"/>
      <protection hidden="1"/>
    </xf>
    <xf numFmtId="0" fontId="4" fillId="2" borderId="12" xfId="0" applyNumberFormat="1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/>
      <protection hidden="1"/>
    </xf>
    <xf numFmtId="0" fontId="10" fillId="4" borderId="8" xfId="0" applyFont="1" applyFill="1" applyBorder="1" applyAlignment="1" applyProtection="1">
      <alignment horizontal="center" vertical="center"/>
      <protection hidden="1"/>
    </xf>
    <xf numFmtId="0" fontId="10" fillId="4" borderId="30" xfId="0" applyFont="1" applyFill="1" applyBorder="1" applyAlignment="1" applyProtection="1">
      <alignment horizontal="center" vertical="center"/>
      <protection hidden="1"/>
    </xf>
    <xf numFmtId="0" fontId="10" fillId="4" borderId="31" xfId="0" applyFont="1" applyFill="1" applyBorder="1" applyAlignment="1" applyProtection="1">
      <alignment horizontal="center" vertical="center"/>
      <protection hidden="1"/>
    </xf>
    <xf numFmtId="0" fontId="11" fillId="4" borderId="8" xfId="0" applyFont="1" applyFill="1" applyBorder="1" applyAlignment="1" applyProtection="1">
      <alignment horizontal="center" vertical="center"/>
      <protection hidden="1"/>
    </xf>
    <xf numFmtId="0" fontId="11" fillId="4" borderId="30" xfId="0" applyFont="1" applyFill="1" applyBorder="1" applyAlignment="1" applyProtection="1">
      <alignment horizontal="center" vertical="center"/>
      <protection hidden="1"/>
    </xf>
    <xf numFmtId="0" fontId="11" fillId="4" borderId="31" xfId="0" applyFont="1" applyFill="1" applyBorder="1" applyAlignment="1" applyProtection="1">
      <alignment horizontal="center" vertical="center"/>
      <protection hidden="1"/>
    </xf>
    <xf numFmtId="0" fontId="12" fillId="5" borderId="12" xfId="0" applyFont="1" applyFill="1" applyBorder="1" applyAlignment="1" applyProtection="1">
      <alignment horizontal="center" vertical="center"/>
      <protection hidden="1"/>
    </xf>
    <xf numFmtId="0" fontId="12" fillId="5" borderId="59" xfId="0" applyFont="1" applyFill="1" applyBorder="1" applyAlignment="1" applyProtection="1">
      <alignment horizontal="center" vertical="center"/>
      <protection hidden="1"/>
    </xf>
    <xf numFmtId="0" fontId="12" fillId="5" borderId="28" xfId="0" applyFont="1" applyFill="1" applyBorder="1" applyAlignment="1" applyProtection="1">
      <alignment horizontal="center"/>
      <protection hidden="1"/>
    </xf>
    <xf numFmtId="0" fontId="12" fillId="5" borderId="29" xfId="0" applyFont="1" applyFill="1" applyBorder="1" applyAlignment="1" applyProtection="1">
      <alignment horizontal="center"/>
      <protection hidden="1"/>
    </xf>
    <xf numFmtId="0" fontId="4" fillId="2" borderId="48" xfId="0" applyNumberFormat="1" applyFont="1" applyFill="1" applyBorder="1" applyAlignment="1" applyProtection="1">
      <alignment horizontal="center" vertical="center"/>
      <protection hidden="1"/>
    </xf>
    <xf numFmtId="0" fontId="4" fillId="2" borderId="6" xfId="0" applyNumberFormat="1" applyFont="1" applyFill="1" applyBorder="1" applyAlignment="1" applyProtection="1">
      <alignment horizontal="center" vertical="center"/>
      <protection hidden="1"/>
    </xf>
    <xf numFmtId="0" fontId="4" fillId="2" borderId="34" xfId="0" applyNumberFormat="1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Border="1" applyAlignment="1" applyProtection="1">
      <alignment horizontal="center" vertical="center"/>
      <protection hidden="1"/>
    </xf>
    <xf numFmtId="0" fontId="12" fillId="5" borderId="48" xfId="0" applyFont="1" applyFill="1" applyBorder="1" applyAlignment="1" applyProtection="1">
      <alignment horizontal="center" vertical="center"/>
      <protection hidden="1"/>
    </xf>
    <xf numFmtId="0" fontId="12" fillId="5" borderId="65" xfId="0" applyFont="1" applyFill="1" applyBorder="1" applyAlignment="1" applyProtection="1">
      <alignment horizontal="center" vertical="center"/>
      <protection hidden="1"/>
    </xf>
    <xf numFmtId="0" fontId="12" fillId="5" borderId="55" xfId="0" applyFont="1" applyFill="1" applyBorder="1" applyAlignment="1" applyProtection="1">
      <alignment horizontal="center"/>
      <protection hidden="1"/>
    </xf>
    <xf numFmtId="0" fontId="4" fillId="5" borderId="17" xfId="0" applyFont="1" applyFill="1" applyBorder="1" applyAlignment="1" applyProtection="1">
      <alignment horizontal="center" vertical="center"/>
      <protection hidden="1"/>
    </xf>
    <xf numFmtId="0" fontId="4" fillId="5" borderId="58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Border="1" applyAlignment="1" applyProtection="1">
      <alignment horizontal="center"/>
      <protection hidden="1"/>
    </xf>
    <xf numFmtId="0" fontId="4" fillId="2" borderId="0" xfId="0" applyFont="1" applyFill="1" applyBorder="1" applyAlignment="1" applyProtection="1">
      <alignment horizontal="center"/>
      <protection hidden="1"/>
    </xf>
    <xf numFmtId="0" fontId="11" fillId="4" borderId="57" xfId="0" applyFont="1" applyFill="1" applyBorder="1" applyAlignment="1" applyProtection="1">
      <alignment horizontal="center" vertical="center"/>
      <protection hidden="1"/>
    </xf>
    <xf numFmtId="0" fontId="11" fillId="4" borderId="32" xfId="0" applyFont="1" applyFill="1" applyBorder="1" applyAlignment="1" applyProtection="1">
      <alignment horizontal="center" vertical="center"/>
      <protection hidden="1"/>
    </xf>
    <xf numFmtId="0" fontId="10" fillId="4" borderId="8" xfId="0" applyFont="1" applyFill="1" applyBorder="1" applyAlignment="1" applyProtection="1">
      <alignment horizontal="center"/>
      <protection hidden="1"/>
    </xf>
    <xf numFmtId="0" fontId="10" fillId="4" borderId="30" xfId="0" applyFont="1" applyFill="1" applyBorder="1" applyAlignment="1" applyProtection="1">
      <alignment horizontal="center"/>
      <protection hidden="1"/>
    </xf>
    <xf numFmtId="0" fontId="10" fillId="4" borderId="31" xfId="0" applyFont="1" applyFill="1" applyBorder="1" applyAlignment="1" applyProtection="1">
      <alignment horizontal="center"/>
      <protection hidden="1"/>
    </xf>
    <xf numFmtId="0" fontId="10" fillId="6" borderId="9" xfId="0" applyFont="1" applyFill="1" applyBorder="1" applyAlignment="1" applyProtection="1">
      <alignment horizontal="center" vertical="center"/>
      <protection hidden="1"/>
    </xf>
    <xf numFmtId="0" fontId="10" fillId="6" borderId="15" xfId="0" applyFont="1" applyFill="1" applyBorder="1" applyAlignment="1" applyProtection="1">
      <alignment horizontal="center" vertical="center"/>
      <protection hidden="1"/>
    </xf>
    <xf numFmtId="0" fontId="10" fillId="6" borderId="16" xfId="0" applyFont="1" applyFill="1" applyBorder="1" applyAlignment="1" applyProtection="1">
      <alignment horizontal="center" vertical="center"/>
      <protection hidden="1"/>
    </xf>
    <xf numFmtId="0" fontId="1" fillId="2" borderId="45" xfId="0" applyFont="1" applyFill="1" applyBorder="1" applyAlignment="1" applyProtection="1">
      <alignment horizontal="center" vertical="center" wrapText="1"/>
      <protection hidden="1"/>
    </xf>
    <xf numFmtId="0" fontId="1" fillId="2" borderId="40" xfId="0" applyFont="1" applyFill="1" applyBorder="1" applyAlignment="1" applyProtection="1">
      <alignment horizontal="center" vertical="center" wrapText="1"/>
      <protection hidden="1"/>
    </xf>
    <xf numFmtId="0" fontId="1" fillId="2" borderId="49" xfId="0" applyNumberFormat="1" applyFont="1" applyFill="1" applyBorder="1" applyAlignment="1" applyProtection="1">
      <alignment horizontal="center" vertical="center"/>
      <protection hidden="1"/>
    </xf>
    <xf numFmtId="0" fontId="1" fillId="2" borderId="50" xfId="0" applyNumberFormat="1" applyFont="1" applyFill="1" applyBorder="1" applyAlignment="1" applyProtection="1">
      <alignment horizontal="center" vertical="center"/>
      <protection hidden="1"/>
    </xf>
    <xf numFmtId="0" fontId="4" fillId="2" borderId="8" xfId="0" applyNumberFormat="1" applyFont="1" applyFill="1" applyBorder="1" applyAlignment="1" applyProtection="1">
      <alignment horizontal="center" vertical="center" wrapText="1"/>
      <protection hidden="1"/>
    </xf>
    <xf numFmtId="0" fontId="4" fillId="2" borderId="30" xfId="0" applyNumberFormat="1" applyFont="1" applyFill="1" applyBorder="1" applyAlignment="1" applyProtection="1">
      <alignment horizontal="center" vertical="center" wrapText="1"/>
      <protection hidden="1"/>
    </xf>
    <xf numFmtId="0" fontId="4" fillId="2" borderId="32" xfId="0" applyNumberFormat="1" applyFont="1" applyFill="1" applyBorder="1" applyAlignment="1" applyProtection="1">
      <alignment horizontal="center" vertical="center" wrapText="1"/>
      <protection hidden="1"/>
    </xf>
    <xf numFmtId="0" fontId="4" fillId="2" borderId="31" xfId="0" applyNumberFormat="1" applyFont="1" applyFill="1" applyBorder="1" applyAlignment="1" applyProtection="1">
      <alignment horizontal="center" vertical="center" wrapText="1"/>
      <protection hidden="1"/>
    </xf>
  </cellXfs>
  <cellStyles count="8">
    <cellStyle name="Millares" xfId="1" builtinId="3"/>
    <cellStyle name="Millares 2" xfId="3"/>
    <cellStyle name="Millares 2 2" xfId="6"/>
    <cellStyle name="Millares 3" xfId="4"/>
    <cellStyle name="Millares 3 2" xfId="7"/>
    <cellStyle name="Millares 4" xfId="5"/>
    <cellStyle name="Normal" xfId="0" builtinId="0"/>
    <cellStyle name="Normal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B1C2A"/>
      <color rgb="FF001E61"/>
      <color rgb="FFBFBFBF"/>
      <color rgb="FFA32337"/>
      <color rgb="FF9BA9B8"/>
      <color rgb="FFA79466"/>
      <color rgb="FF782834"/>
      <color rgb="FFCBD7EE"/>
      <color rgb="FF1978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311150</xdr:colOff>
      <xdr:row>7</xdr:row>
      <xdr:rowOff>53086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1643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45244</xdr:colOff>
      <xdr:row>6</xdr:row>
      <xdr:rowOff>164211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1643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AM57"/>
  <sheetViews>
    <sheetView showGridLines="0" tabSelected="1" zoomScale="72" zoomScaleNormal="80" zoomScaleSheetLayoutView="80" workbookViewId="0">
      <selection activeCell="B12" sqref="B12:B13"/>
    </sheetView>
  </sheetViews>
  <sheetFormatPr baseColWidth="10" defaultColWidth="11.42578125" defaultRowHeight="12.75" x14ac:dyDescent="0.2"/>
  <cols>
    <col min="1" max="1" width="1.28515625" style="16" customWidth="1"/>
    <col min="2" max="2" width="39" style="16" customWidth="1"/>
    <col min="3" max="3" width="7.28515625" style="16" customWidth="1"/>
    <col min="4" max="4" width="11.28515625" style="16" customWidth="1"/>
    <col min="5" max="5" width="10.140625" style="16" bestFit="1" customWidth="1"/>
    <col min="6" max="6" width="13.42578125" style="16" bestFit="1" customWidth="1"/>
    <col min="7" max="7" width="7.85546875" style="16" bestFit="1" customWidth="1"/>
    <col min="8" max="8" width="11.28515625" style="16" customWidth="1"/>
    <col min="9" max="9" width="10.140625" style="16" bestFit="1" customWidth="1"/>
    <col min="10" max="10" width="13.42578125" style="16" bestFit="1" customWidth="1"/>
    <col min="11" max="11" width="7.28515625" style="16" customWidth="1"/>
    <col min="12" max="13" width="11.28515625" style="16" customWidth="1"/>
    <col min="14" max="14" width="13.42578125" style="16" bestFit="1" customWidth="1"/>
    <col min="15" max="15" width="7.28515625" style="16" customWidth="1"/>
    <col min="16" max="16" width="11.28515625" style="16" customWidth="1"/>
    <col min="17" max="17" width="10.140625" style="16" bestFit="1" customWidth="1"/>
    <col min="18" max="18" width="13.42578125" style="16" bestFit="1" customWidth="1"/>
    <col min="19" max="19" width="7.85546875" style="16" bestFit="1" customWidth="1"/>
    <col min="20" max="20" width="11.28515625" style="16" customWidth="1"/>
    <col min="21" max="21" width="10.140625" style="16" bestFit="1" customWidth="1"/>
    <col min="22" max="22" width="13.42578125" style="16" bestFit="1" customWidth="1"/>
    <col min="23" max="23" width="3.7109375" style="16" customWidth="1"/>
    <col min="24" max="24" width="12.7109375" style="16" customWidth="1"/>
    <col min="25" max="25" width="8.42578125" style="16" bestFit="1" customWidth="1"/>
    <col min="26" max="26" width="7.7109375" style="16" customWidth="1"/>
    <col min="27" max="27" width="9.140625" style="16" customWidth="1"/>
    <col min="28" max="28" width="6.5703125" style="16" bestFit="1" customWidth="1"/>
    <col min="29" max="29" width="9.5703125" style="16" customWidth="1"/>
    <col min="30" max="30" width="6.5703125" style="16" bestFit="1" customWidth="1"/>
    <col min="31" max="31" width="8.42578125" style="16" bestFit="1" customWidth="1"/>
    <col min="32" max="32" width="5.140625" style="16" bestFit="1" customWidth="1"/>
    <col min="33" max="33" width="9.5703125" style="16" customWidth="1"/>
    <col min="34" max="34" width="6.5703125" style="16" bestFit="1" customWidth="1"/>
    <col min="35" max="35" width="9.28515625" style="16" customWidth="1"/>
    <col min="36" max="36" width="7.28515625" style="16" customWidth="1"/>
    <col min="37" max="37" width="10" style="16" customWidth="1"/>
    <col min="38" max="38" width="7.5703125" style="16" customWidth="1"/>
    <col min="39" max="39" width="8.85546875" style="16" customWidth="1"/>
    <col min="40" max="16384" width="11.42578125" style="16"/>
  </cols>
  <sheetData>
    <row r="7" spans="2:39" x14ac:dyDescent="0.2">
      <c r="V7" s="17"/>
      <c r="AG7" s="17"/>
    </row>
    <row r="8" spans="2:39" ht="5.25" customHeight="1" x14ac:dyDescent="0.2">
      <c r="V8" s="17"/>
      <c r="AG8" s="17"/>
    </row>
    <row r="9" spans="2:39" s="2" customFormat="1" ht="15.75" customHeight="1" x14ac:dyDescent="0.25">
      <c r="B9" s="1" t="s">
        <v>6</v>
      </c>
      <c r="J9" s="3"/>
      <c r="R9" s="3"/>
      <c r="S9" s="3"/>
      <c r="T9" s="3"/>
      <c r="W9" s="3"/>
      <c r="Y9" s="3"/>
      <c r="AE9" s="3"/>
      <c r="AH9" s="3"/>
      <c r="AI9" s="3"/>
    </row>
    <row r="10" spans="2:39" s="2" customFormat="1" ht="15.75" customHeight="1" x14ac:dyDescent="0.2">
      <c r="B10" s="4" t="s">
        <v>33</v>
      </c>
      <c r="J10" s="3"/>
      <c r="R10" s="3"/>
      <c r="S10" s="3"/>
      <c r="T10" s="3"/>
      <c r="W10" s="3"/>
      <c r="Y10" s="3"/>
      <c r="AE10" s="3"/>
      <c r="AH10" s="3"/>
      <c r="AI10" s="3"/>
    </row>
    <row r="11" spans="2:39" s="2" customFormat="1" ht="15.75" customHeight="1" thickBot="1" x14ac:dyDescent="0.3">
      <c r="B11" s="38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</row>
    <row r="12" spans="2:39" s="2" customFormat="1" ht="15.75" customHeight="1" thickBot="1" x14ac:dyDescent="0.3">
      <c r="B12" s="187" t="s">
        <v>12</v>
      </c>
      <c r="C12" s="171" t="s">
        <v>5</v>
      </c>
      <c r="D12" s="172"/>
      <c r="E12" s="172"/>
      <c r="F12" s="173"/>
      <c r="G12" s="171" t="s">
        <v>0</v>
      </c>
      <c r="H12" s="172"/>
      <c r="I12" s="172"/>
      <c r="J12" s="173"/>
      <c r="K12" s="171" t="s">
        <v>2</v>
      </c>
      <c r="L12" s="172"/>
      <c r="M12" s="172"/>
      <c r="N12" s="173"/>
      <c r="O12" s="171" t="s">
        <v>3</v>
      </c>
      <c r="P12" s="172"/>
      <c r="Q12" s="172"/>
      <c r="R12" s="173"/>
      <c r="S12" s="171" t="s">
        <v>4</v>
      </c>
      <c r="T12" s="172"/>
      <c r="U12" s="172"/>
      <c r="V12" s="173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</row>
    <row r="13" spans="2:39" s="2" customFormat="1" ht="15.75" customHeight="1" thickBot="1" x14ac:dyDescent="0.3">
      <c r="B13" s="188"/>
      <c r="C13" s="169" t="s">
        <v>1</v>
      </c>
      <c r="D13" s="170"/>
      <c r="E13" s="167" t="s">
        <v>7</v>
      </c>
      <c r="F13" s="168"/>
      <c r="G13" s="169" t="s">
        <v>1</v>
      </c>
      <c r="H13" s="170"/>
      <c r="I13" s="167" t="s">
        <v>7</v>
      </c>
      <c r="J13" s="168"/>
      <c r="K13" s="169" t="s">
        <v>1</v>
      </c>
      <c r="L13" s="170"/>
      <c r="M13" s="167" t="s">
        <v>7</v>
      </c>
      <c r="N13" s="168"/>
      <c r="O13" s="169" t="s">
        <v>1</v>
      </c>
      <c r="P13" s="170"/>
      <c r="Q13" s="167" t="s">
        <v>7</v>
      </c>
      <c r="R13" s="168"/>
      <c r="S13" s="169" t="s">
        <v>1</v>
      </c>
      <c r="T13" s="170"/>
      <c r="U13" s="167" t="s">
        <v>7</v>
      </c>
      <c r="V13" s="168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</row>
    <row r="14" spans="2:39" s="7" customFormat="1" ht="18" customHeight="1" x14ac:dyDescent="0.2">
      <c r="B14" s="41" t="s">
        <v>18</v>
      </c>
      <c r="C14" s="174">
        <v>143</v>
      </c>
      <c r="D14" s="175"/>
      <c r="E14" s="178">
        <v>1519</v>
      </c>
      <c r="F14" s="179"/>
      <c r="G14" s="174">
        <v>95</v>
      </c>
      <c r="H14" s="175"/>
      <c r="I14" s="178">
        <v>1896</v>
      </c>
      <c r="J14" s="179"/>
      <c r="K14" s="174">
        <v>94</v>
      </c>
      <c r="L14" s="175"/>
      <c r="M14" s="178">
        <v>2408</v>
      </c>
      <c r="N14" s="179"/>
      <c r="O14" s="174">
        <v>122</v>
      </c>
      <c r="P14" s="175"/>
      <c r="Q14" s="178">
        <v>2539</v>
      </c>
      <c r="R14" s="179"/>
      <c r="S14" s="174">
        <v>45</v>
      </c>
      <c r="T14" s="175"/>
      <c r="U14" s="178">
        <v>484</v>
      </c>
      <c r="V14" s="179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</row>
    <row r="15" spans="2:39" s="7" customFormat="1" ht="18" customHeight="1" thickBot="1" x14ac:dyDescent="0.25">
      <c r="B15" s="40" t="s">
        <v>19</v>
      </c>
      <c r="C15" s="180">
        <v>145</v>
      </c>
      <c r="D15" s="181"/>
      <c r="E15" s="176">
        <v>2082</v>
      </c>
      <c r="F15" s="177"/>
      <c r="G15" s="180">
        <v>92</v>
      </c>
      <c r="H15" s="181"/>
      <c r="I15" s="176">
        <v>2214</v>
      </c>
      <c r="J15" s="177"/>
      <c r="K15" s="180">
        <v>65</v>
      </c>
      <c r="L15" s="181"/>
      <c r="M15" s="176">
        <v>1857</v>
      </c>
      <c r="N15" s="177"/>
      <c r="O15" s="180">
        <v>59</v>
      </c>
      <c r="P15" s="181"/>
      <c r="Q15" s="176">
        <v>3081</v>
      </c>
      <c r="R15" s="177"/>
      <c r="S15" s="180">
        <v>90</v>
      </c>
      <c r="T15" s="181"/>
      <c r="U15" s="176">
        <v>1085</v>
      </c>
      <c r="V15" s="177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</row>
    <row r="16" spans="2:39" s="7" customFormat="1" ht="18" customHeight="1" x14ac:dyDescent="0.2">
      <c r="B16" s="41" t="s">
        <v>20</v>
      </c>
      <c r="C16" s="174">
        <v>38</v>
      </c>
      <c r="D16" s="175"/>
      <c r="E16" s="178">
        <v>246</v>
      </c>
      <c r="F16" s="179"/>
      <c r="G16" s="174">
        <v>39</v>
      </c>
      <c r="H16" s="175"/>
      <c r="I16" s="178">
        <v>133</v>
      </c>
      <c r="J16" s="179"/>
      <c r="K16" s="174">
        <v>89</v>
      </c>
      <c r="L16" s="175"/>
      <c r="M16" s="178">
        <v>1838</v>
      </c>
      <c r="N16" s="179"/>
      <c r="O16" s="174">
        <v>28</v>
      </c>
      <c r="P16" s="175"/>
      <c r="Q16" s="178">
        <v>171</v>
      </c>
      <c r="R16" s="179"/>
      <c r="S16" s="174">
        <v>32</v>
      </c>
      <c r="T16" s="175"/>
      <c r="U16" s="178">
        <v>458</v>
      </c>
      <c r="V16" s="179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</row>
    <row r="17" spans="2:39" s="7" customFormat="1" ht="18" customHeight="1" thickBot="1" x14ac:dyDescent="0.25">
      <c r="B17" s="40" t="s">
        <v>21</v>
      </c>
      <c r="C17" s="180">
        <v>46</v>
      </c>
      <c r="D17" s="181"/>
      <c r="E17" s="176">
        <v>5447</v>
      </c>
      <c r="F17" s="177"/>
      <c r="G17" s="180">
        <v>38</v>
      </c>
      <c r="H17" s="181"/>
      <c r="I17" s="176">
        <v>1155</v>
      </c>
      <c r="J17" s="177"/>
      <c r="K17" s="180">
        <v>28</v>
      </c>
      <c r="L17" s="181"/>
      <c r="M17" s="176">
        <v>2913</v>
      </c>
      <c r="N17" s="177"/>
      <c r="O17" s="180">
        <v>20</v>
      </c>
      <c r="P17" s="181"/>
      <c r="Q17" s="176">
        <v>4102</v>
      </c>
      <c r="R17" s="177"/>
      <c r="S17" s="180">
        <v>37</v>
      </c>
      <c r="T17" s="181"/>
      <c r="U17" s="176">
        <v>2224</v>
      </c>
      <c r="V17" s="177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</row>
    <row r="18" spans="2:39" s="7" customFormat="1" ht="18" customHeight="1" x14ac:dyDescent="0.2">
      <c r="B18" s="33" t="s">
        <v>30</v>
      </c>
      <c r="C18" s="212">
        <f>C31</f>
        <v>47</v>
      </c>
      <c r="D18" s="190"/>
      <c r="E18" s="190">
        <f>SUM(D31:F31)</f>
        <v>1435</v>
      </c>
      <c r="F18" s="191"/>
      <c r="G18" s="200">
        <f>G31</f>
        <v>97</v>
      </c>
      <c r="H18" s="190"/>
      <c r="I18" s="190">
        <f>SUM(H31:J31)</f>
        <v>2752</v>
      </c>
      <c r="J18" s="191"/>
      <c r="K18" s="200">
        <f>K31</f>
        <v>84</v>
      </c>
      <c r="L18" s="190"/>
      <c r="M18" s="190">
        <f>SUM(L31:N31)</f>
        <v>1438</v>
      </c>
      <c r="N18" s="191"/>
      <c r="O18" s="200">
        <f>O31</f>
        <v>13</v>
      </c>
      <c r="P18" s="190"/>
      <c r="Q18" s="190">
        <f>SUM(P31:R31)</f>
        <v>2565</v>
      </c>
      <c r="R18" s="191"/>
      <c r="S18" s="200">
        <f>S31</f>
        <v>17</v>
      </c>
      <c r="T18" s="190"/>
      <c r="U18" s="190">
        <f>SUM(T31:V31)</f>
        <v>946</v>
      </c>
      <c r="V18" s="191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</row>
    <row r="19" spans="2:39" s="7" customFormat="1" ht="18" customHeight="1" thickBot="1" x14ac:dyDescent="0.25">
      <c r="B19" s="26" t="s">
        <v>31</v>
      </c>
      <c r="C19" s="214">
        <f>C47</f>
        <v>41</v>
      </c>
      <c r="D19" s="214"/>
      <c r="E19" s="182">
        <f>SUM(D47:F47)</f>
        <v>821</v>
      </c>
      <c r="F19" s="183"/>
      <c r="G19" s="213">
        <f>G47</f>
        <v>35</v>
      </c>
      <c r="H19" s="214"/>
      <c r="I19" s="182">
        <f>SUM(H47:J47)</f>
        <v>2415</v>
      </c>
      <c r="J19" s="183"/>
      <c r="K19" s="213">
        <f>K47</f>
        <v>37</v>
      </c>
      <c r="L19" s="214"/>
      <c r="M19" s="182">
        <f>SUM(L47:N47)</f>
        <v>2863</v>
      </c>
      <c r="N19" s="183"/>
      <c r="O19" s="213">
        <f>O47</f>
        <v>18</v>
      </c>
      <c r="P19" s="214"/>
      <c r="Q19" s="182">
        <f>SUM(P47:R47)</f>
        <v>3805</v>
      </c>
      <c r="R19" s="183"/>
      <c r="S19" s="213">
        <f>S47</f>
        <v>26</v>
      </c>
      <c r="T19" s="214"/>
      <c r="U19" s="182">
        <f>SUM(T47:V47)</f>
        <v>2566</v>
      </c>
      <c r="V19" s="183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</row>
    <row r="20" spans="2:39" s="2" customFormat="1" ht="15.75" customHeight="1" thickBot="1" x14ac:dyDescent="0.3">
      <c r="B20" s="2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</row>
    <row r="21" spans="2:39" s="2" customFormat="1" ht="29.25" customHeight="1" thickBot="1" x14ac:dyDescent="0.3">
      <c r="B21" s="60" t="s">
        <v>45</v>
      </c>
      <c r="C21" s="184" t="s">
        <v>1</v>
      </c>
      <c r="D21" s="185"/>
      <c r="E21" s="185" t="s">
        <v>7</v>
      </c>
      <c r="F21" s="186"/>
      <c r="G21" s="37"/>
      <c r="H21" s="37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</row>
    <row r="22" spans="2:39" s="2" customFormat="1" ht="20.100000000000001" customHeight="1" x14ac:dyDescent="0.25">
      <c r="B22" s="28">
        <v>2019</v>
      </c>
      <c r="C22" s="189">
        <f>SUM(C14:D15,G14:H15,K14:L15,O14:P15,S14:T15)</f>
        <v>950</v>
      </c>
      <c r="D22" s="189"/>
      <c r="E22" s="194">
        <f>SUM(E14:F15,I14:J15,M14:N15,Q14:R15,U14:V15)</f>
        <v>19165</v>
      </c>
      <c r="F22" s="195"/>
      <c r="G22" s="24"/>
      <c r="H22" s="24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</row>
    <row r="23" spans="2:39" s="2" customFormat="1" ht="20.100000000000001" customHeight="1" thickBot="1" x14ac:dyDescent="0.3">
      <c r="B23" s="34">
        <v>2020</v>
      </c>
      <c r="C23" s="192">
        <f>SUM(C16:D17,G16:H17,K16:L17,O16:P17,S16:T17)</f>
        <v>395</v>
      </c>
      <c r="D23" s="192"/>
      <c r="E23" s="196">
        <f>SUM(E16:F17,I16:J17,M16:N17,Q16:R17,U16:V17)</f>
        <v>18687</v>
      </c>
      <c r="F23" s="197"/>
      <c r="G23" s="24"/>
      <c r="H23" s="24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</row>
    <row r="24" spans="2:39" s="2" customFormat="1" ht="20.100000000000001" customHeight="1" thickBot="1" x14ac:dyDescent="0.3">
      <c r="B24" s="35">
        <v>2021</v>
      </c>
      <c r="C24" s="193">
        <f>SUM(C18:D19,G18:H19,K18:L19,O18:P19,S18:T19)</f>
        <v>415</v>
      </c>
      <c r="D24" s="193"/>
      <c r="E24" s="198">
        <f>SUM(E18:F19,I18:J19,M18:N19,Q18:R19,U18:V19)</f>
        <v>21606</v>
      </c>
      <c r="F24" s="199"/>
      <c r="G24" s="24"/>
      <c r="H24" s="24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</row>
    <row r="25" spans="2:39" s="2" customFormat="1" ht="15.75" customHeight="1" x14ac:dyDescent="0.25">
      <c r="B25" s="38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</row>
    <row r="26" spans="2:39" s="2" customFormat="1" ht="15.75" customHeight="1" thickBot="1" x14ac:dyDescent="0.3">
      <c r="B26" s="4" t="s">
        <v>34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</row>
    <row r="27" spans="2:39" s="2" customFormat="1" ht="15.75" customHeight="1" thickBot="1" x14ac:dyDescent="0.3">
      <c r="C27" s="202" t="s">
        <v>5</v>
      </c>
      <c r="D27" s="203"/>
      <c r="E27" s="203"/>
      <c r="F27" s="204"/>
      <c r="G27" s="202" t="s">
        <v>0</v>
      </c>
      <c r="H27" s="203"/>
      <c r="I27" s="203"/>
      <c r="J27" s="203"/>
      <c r="K27" s="202" t="s">
        <v>2</v>
      </c>
      <c r="L27" s="203"/>
      <c r="M27" s="203"/>
      <c r="N27" s="204"/>
      <c r="O27" s="203" t="s">
        <v>3</v>
      </c>
      <c r="P27" s="203"/>
      <c r="Q27" s="203"/>
      <c r="R27" s="204"/>
      <c r="S27" s="202" t="s">
        <v>4</v>
      </c>
      <c r="T27" s="203"/>
      <c r="U27" s="203"/>
      <c r="V27" s="204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</row>
    <row r="28" spans="2:39" s="2" customFormat="1" ht="15.75" customHeight="1" thickBot="1" x14ac:dyDescent="0.3">
      <c r="B28" s="16"/>
      <c r="C28" s="205" t="s">
        <v>30</v>
      </c>
      <c r="D28" s="206"/>
      <c r="E28" s="206"/>
      <c r="F28" s="207"/>
      <c r="G28" s="205" t="s">
        <v>30</v>
      </c>
      <c r="H28" s="206"/>
      <c r="I28" s="206"/>
      <c r="J28" s="207"/>
      <c r="K28" s="205" t="s">
        <v>30</v>
      </c>
      <c r="L28" s="206"/>
      <c r="M28" s="206"/>
      <c r="N28" s="207"/>
      <c r="O28" s="205" t="s">
        <v>30</v>
      </c>
      <c r="P28" s="206"/>
      <c r="Q28" s="206"/>
      <c r="R28" s="207"/>
      <c r="S28" s="205" t="s">
        <v>30</v>
      </c>
      <c r="T28" s="206"/>
      <c r="U28" s="206"/>
      <c r="V28" s="207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</row>
    <row r="29" spans="2:39" s="2" customFormat="1" ht="15.75" customHeight="1" x14ac:dyDescent="0.25">
      <c r="B29" s="219" t="s">
        <v>11</v>
      </c>
      <c r="C29" s="208" t="s">
        <v>1</v>
      </c>
      <c r="D29" s="210" t="s">
        <v>7</v>
      </c>
      <c r="E29" s="210"/>
      <c r="F29" s="211"/>
      <c r="G29" s="208" t="s">
        <v>1</v>
      </c>
      <c r="H29" s="210" t="s">
        <v>7</v>
      </c>
      <c r="I29" s="210"/>
      <c r="J29" s="218"/>
      <c r="K29" s="208" t="s">
        <v>1</v>
      </c>
      <c r="L29" s="210" t="s">
        <v>7</v>
      </c>
      <c r="M29" s="210"/>
      <c r="N29" s="211"/>
      <c r="O29" s="208" t="s">
        <v>1</v>
      </c>
      <c r="P29" s="210" t="s">
        <v>7</v>
      </c>
      <c r="Q29" s="210"/>
      <c r="R29" s="211"/>
      <c r="S29" s="208" t="s">
        <v>1</v>
      </c>
      <c r="T29" s="210" t="s">
        <v>7</v>
      </c>
      <c r="U29" s="210"/>
      <c r="V29" s="211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</row>
    <row r="30" spans="2:39" s="2" customFormat="1" ht="15.75" customHeight="1" thickBot="1" x14ac:dyDescent="0.3">
      <c r="B30" s="220"/>
      <c r="C30" s="209"/>
      <c r="D30" s="61" t="s">
        <v>46</v>
      </c>
      <c r="E30" s="61" t="s">
        <v>47</v>
      </c>
      <c r="F30" s="62" t="s">
        <v>17</v>
      </c>
      <c r="G30" s="209"/>
      <c r="H30" s="102" t="s">
        <v>46</v>
      </c>
      <c r="I30" s="102" t="s">
        <v>47</v>
      </c>
      <c r="J30" s="63" t="s">
        <v>17</v>
      </c>
      <c r="K30" s="209"/>
      <c r="L30" s="102" t="s">
        <v>46</v>
      </c>
      <c r="M30" s="102" t="s">
        <v>47</v>
      </c>
      <c r="N30" s="62" t="s">
        <v>17</v>
      </c>
      <c r="O30" s="209"/>
      <c r="P30" s="102" t="s">
        <v>46</v>
      </c>
      <c r="Q30" s="102" t="s">
        <v>47</v>
      </c>
      <c r="R30" s="62" t="s">
        <v>17</v>
      </c>
      <c r="S30" s="209"/>
      <c r="T30" s="102" t="s">
        <v>46</v>
      </c>
      <c r="U30" s="102" t="s">
        <v>47</v>
      </c>
      <c r="V30" s="62" t="s">
        <v>17</v>
      </c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</row>
    <row r="31" spans="2:39" s="2" customFormat="1" ht="15.75" customHeight="1" thickBot="1" x14ac:dyDescent="0.3">
      <c r="B31" s="150" t="s">
        <v>8</v>
      </c>
      <c r="C31" s="151">
        <f t="shared" ref="C31:V31" si="0">SUM(C32:C40)</f>
        <v>47</v>
      </c>
      <c r="D31" s="152">
        <f t="shared" si="0"/>
        <v>1223</v>
      </c>
      <c r="E31" s="153">
        <f t="shared" si="0"/>
        <v>4</v>
      </c>
      <c r="F31" s="154">
        <f t="shared" si="0"/>
        <v>208</v>
      </c>
      <c r="G31" s="155">
        <f t="shared" si="0"/>
        <v>97</v>
      </c>
      <c r="H31" s="155">
        <f t="shared" si="0"/>
        <v>2355</v>
      </c>
      <c r="I31" s="155">
        <f t="shared" si="0"/>
        <v>0</v>
      </c>
      <c r="J31" s="156">
        <f t="shared" si="0"/>
        <v>397</v>
      </c>
      <c r="K31" s="157">
        <f t="shared" si="0"/>
        <v>84</v>
      </c>
      <c r="L31" s="155">
        <f t="shared" si="0"/>
        <v>1318</v>
      </c>
      <c r="M31" s="155">
        <f t="shared" si="0"/>
        <v>0</v>
      </c>
      <c r="N31" s="158">
        <f t="shared" si="0"/>
        <v>120</v>
      </c>
      <c r="O31" s="157">
        <f t="shared" si="0"/>
        <v>13</v>
      </c>
      <c r="P31" s="155">
        <f t="shared" si="0"/>
        <v>2524</v>
      </c>
      <c r="Q31" s="155">
        <f t="shared" si="0"/>
        <v>0</v>
      </c>
      <c r="R31" s="158">
        <f t="shared" si="0"/>
        <v>41</v>
      </c>
      <c r="S31" s="157">
        <f t="shared" si="0"/>
        <v>17</v>
      </c>
      <c r="T31" s="155">
        <f t="shared" si="0"/>
        <v>928</v>
      </c>
      <c r="U31" s="155">
        <f t="shared" si="0"/>
        <v>0</v>
      </c>
      <c r="V31" s="158">
        <f t="shared" si="0"/>
        <v>18</v>
      </c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</row>
    <row r="32" spans="2:39" s="21" customFormat="1" ht="25.15" customHeight="1" x14ac:dyDescent="0.2">
      <c r="B32" s="80" t="s">
        <v>24</v>
      </c>
      <c r="C32" s="44">
        <v>9</v>
      </c>
      <c r="D32" s="58">
        <v>17</v>
      </c>
      <c r="E32" s="55"/>
      <c r="F32" s="59">
        <v>20</v>
      </c>
      <c r="G32" s="81">
        <v>20</v>
      </c>
      <c r="H32" s="58">
        <v>30</v>
      </c>
      <c r="I32" s="55"/>
      <c r="J32" s="59">
        <v>2</v>
      </c>
      <c r="K32" s="57">
        <v>1</v>
      </c>
      <c r="L32" s="43">
        <v>7</v>
      </c>
      <c r="M32" s="77"/>
      <c r="N32" s="59">
        <v>1</v>
      </c>
      <c r="O32" s="82">
        <v>1</v>
      </c>
      <c r="P32" s="83">
        <v>13</v>
      </c>
      <c r="Q32" s="77"/>
      <c r="R32" s="59">
        <v>1</v>
      </c>
      <c r="S32" s="82">
        <v>1</v>
      </c>
      <c r="T32" s="83">
        <v>12</v>
      </c>
      <c r="U32" s="70"/>
      <c r="V32" s="71">
        <v>1</v>
      </c>
      <c r="W32" s="19"/>
      <c r="X32" s="18"/>
      <c r="Y32" s="18"/>
      <c r="Z32" s="18"/>
      <c r="AA32" s="18"/>
      <c r="AB32" s="20"/>
      <c r="AC32" s="20"/>
    </row>
    <row r="33" spans="2:39" s="21" customFormat="1" ht="25.15" customHeight="1" x14ac:dyDescent="0.2">
      <c r="B33" s="84" t="s">
        <v>25</v>
      </c>
      <c r="C33" s="44">
        <v>18</v>
      </c>
      <c r="D33" s="12"/>
      <c r="E33" s="55"/>
      <c r="F33" s="53">
        <v>93</v>
      </c>
      <c r="G33" s="85">
        <v>37</v>
      </c>
      <c r="H33" s="86">
        <v>419</v>
      </c>
      <c r="I33" s="86"/>
      <c r="J33" s="87">
        <v>60</v>
      </c>
      <c r="K33" s="82">
        <v>23</v>
      </c>
      <c r="L33" s="83">
        <v>0</v>
      </c>
      <c r="M33" s="77"/>
      <c r="N33" s="79">
        <v>26</v>
      </c>
      <c r="O33" s="82">
        <v>6</v>
      </c>
      <c r="P33" s="83"/>
      <c r="Q33" s="77"/>
      <c r="R33" s="79">
        <v>5</v>
      </c>
      <c r="S33" s="82">
        <v>1</v>
      </c>
      <c r="T33" s="83">
        <v>7</v>
      </c>
      <c r="U33" s="70"/>
      <c r="V33" s="71">
        <v>7</v>
      </c>
      <c r="W33" s="18"/>
      <c r="X33" s="18"/>
      <c r="Y33" s="18"/>
      <c r="Z33" s="18"/>
      <c r="AA33" s="18"/>
      <c r="AB33" s="18"/>
      <c r="AC33" s="18"/>
    </row>
    <row r="34" spans="2:39" s="21" customFormat="1" ht="25.15" customHeight="1" x14ac:dyDescent="0.2">
      <c r="B34" s="84" t="s">
        <v>27</v>
      </c>
      <c r="C34" s="44">
        <v>3</v>
      </c>
      <c r="D34" s="12"/>
      <c r="E34" s="55"/>
      <c r="F34" s="53">
        <v>52</v>
      </c>
      <c r="G34" s="85">
        <v>3</v>
      </c>
      <c r="H34" s="88">
        <v>60</v>
      </c>
      <c r="I34" s="88"/>
      <c r="J34" s="87">
        <v>20</v>
      </c>
      <c r="K34" s="82">
        <v>35</v>
      </c>
      <c r="L34" s="83">
        <v>23</v>
      </c>
      <c r="M34" s="77"/>
      <c r="N34" s="79">
        <v>11</v>
      </c>
      <c r="O34" s="82"/>
      <c r="P34" s="83"/>
      <c r="Q34" s="77"/>
      <c r="R34" s="79"/>
      <c r="S34" s="82">
        <v>11</v>
      </c>
      <c r="T34" s="83">
        <v>10</v>
      </c>
      <c r="U34" s="70"/>
      <c r="V34" s="71">
        <v>1</v>
      </c>
      <c r="W34" s="20"/>
      <c r="X34" s="20"/>
      <c r="Y34" s="20"/>
      <c r="Z34" s="18"/>
      <c r="AA34" s="18"/>
      <c r="AB34" s="18"/>
      <c r="AC34" s="18"/>
    </row>
    <row r="35" spans="2:39" s="21" customFormat="1" ht="25.15" customHeight="1" x14ac:dyDescent="0.2">
      <c r="B35" s="89" t="s">
        <v>23</v>
      </c>
      <c r="C35" s="44">
        <v>10</v>
      </c>
      <c r="D35" s="12">
        <v>12</v>
      </c>
      <c r="E35" s="55"/>
      <c r="F35" s="53"/>
      <c r="G35" s="44">
        <v>11</v>
      </c>
      <c r="H35" s="12">
        <v>988</v>
      </c>
      <c r="I35" s="12"/>
      <c r="J35" s="53"/>
      <c r="K35" s="82">
        <v>5</v>
      </c>
      <c r="L35" s="83">
        <v>3</v>
      </c>
      <c r="M35" s="77"/>
      <c r="N35" s="79">
        <v>2</v>
      </c>
      <c r="O35" s="82"/>
      <c r="P35" s="83"/>
      <c r="Q35" s="77"/>
      <c r="R35" s="79"/>
      <c r="S35" s="82"/>
      <c r="T35" s="83"/>
      <c r="U35" s="70"/>
      <c r="V35" s="71"/>
      <c r="W35" s="18"/>
      <c r="X35" s="18"/>
      <c r="Y35" s="18"/>
      <c r="Z35" s="18"/>
      <c r="AA35" s="18"/>
      <c r="AB35" s="18"/>
      <c r="AC35" s="18"/>
    </row>
    <row r="36" spans="2:39" s="21" customFormat="1" ht="25.15" customHeight="1" x14ac:dyDescent="0.2">
      <c r="B36" s="89" t="s">
        <v>26</v>
      </c>
      <c r="C36" s="44">
        <v>3</v>
      </c>
      <c r="D36" s="12">
        <v>1187</v>
      </c>
      <c r="E36" s="55"/>
      <c r="F36" s="53">
        <v>43</v>
      </c>
      <c r="G36" s="90">
        <v>12</v>
      </c>
      <c r="H36" s="86">
        <v>450</v>
      </c>
      <c r="I36" s="86"/>
      <c r="J36" s="87">
        <v>227</v>
      </c>
      <c r="K36" s="82">
        <v>1</v>
      </c>
      <c r="L36" s="77">
        <v>7</v>
      </c>
      <c r="M36" s="77"/>
      <c r="N36" s="79">
        <v>1</v>
      </c>
      <c r="O36" s="82">
        <v>3</v>
      </c>
      <c r="P36" s="77">
        <v>1250</v>
      </c>
      <c r="Q36" s="77"/>
      <c r="R36" s="79">
        <v>28</v>
      </c>
      <c r="S36" s="82">
        <v>1</v>
      </c>
      <c r="T36" s="77">
        <v>12</v>
      </c>
      <c r="U36" s="77"/>
      <c r="V36" s="79">
        <v>1</v>
      </c>
      <c r="W36" s="18"/>
      <c r="X36" s="18"/>
      <c r="Y36" s="18"/>
      <c r="Z36" s="22"/>
      <c r="AA36" s="22"/>
      <c r="AB36" s="18"/>
      <c r="AC36" s="18"/>
    </row>
    <row r="37" spans="2:39" s="21" customFormat="1" ht="25.15" customHeight="1" x14ac:dyDescent="0.2">
      <c r="B37" s="89" t="s">
        <v>39</v>
      </c>
      <c r="C37" s="44">
        <v>1</v>
      </c>
      <c r="D37" s="12">
        <v>3</v>
      </c>
      <c r="E37" s="55"/>
      <c r="F37" s="53"/>
      <c r="G37" s="90">
        <v>11</v>
      </c>
      <c r="H37" s="86">
        <v>346</v>
      </c>
      <c r="I37" s="86"/>
      <c r="J37" s="87">
        <v>87</v>
      </c>
      <c r="K37" s="82">
        <v>4</v>
      </c>
      <c r="L37" s="77">
        <v>1250</v>
      </c>
      <c r="M37" s="77"/>
      <c r="N37" s="79">
        <v>76</v>
      </c>
      <c r="O37" s="82">
        <v>1</v>
      </c>
      <c r="P37" s="77">
        <v>1250</v>
      </c>
      <c r="Q37" s="77"/>
      <c r="R37" s="79">
        <v>5</v>
      </c>
      <c r="S37" s="82">
        <v>1</v>
      </c>
      <c r="T37" s="77">
        <v>876</v>
      </c>
      <c r="U37" s="77"/>
      <c r="V37" s="79">
        <v>6</v>
      </c>
      <c r="W37" s="18"/>
      <c r="X37" s="18"/>
      <c r="Y37" s="18"/>
      <c r="Z37" s="22"/>
      <c r="AA37" s="22"/>
      <c r="AB37" s="18"/>
      <c r="AC37" s="18"/>
    </row>
    <row r="38" spans="2:39" s="21" customFormat="1" ht="25.15" customHeight="1" x14ac:dyDescent="0.2">
      <c r="B38" s="89" t="s">
        <v>37</v>
      </c>
      <c r="C38" s="44">
        <v>3</v>
      </c>
      <c r="D38" s="12">
        <v>4</v>
      </c>
      <c r="E38" s="55">
        <v>4</v>
      </c>
      <c r="F38" s="53"/>
      <c r="G38" s="73"/>
      <c r="H38" s="72"/>
      <c r="I38" s="72"/>
      <c r="J38" s="53"/>
      <c r="K38" s="82">
        <v>14</v>
      </c>
      <c r="L38" s="77">
        <v>24</v>
      </c>
      <c r="M38" s="77"/>
      <c r="N38" s="79">
        <v>2</v>
      </c>
      <c r="O38" s="82">
        <v>1</v>
      </c>
      <c r="P38" s="77">
        <v>9</v>
      </c>
      <c r="Q38" s="77"/>
      <c r="R38" s="79">
        <v>1</v>
      </c>
      <c r="S38" s="82">
        <v>1</v>
      </c>
      <c r="T38" s="77">
        <v>7</v>
      </c>
      <c r="U38" s="77"/>
      <c r="V38" s="79">
        <v>1</v>
      </c>
      <c r="W38" s="18"/>
      <c r="X38" s="18"/>
      <c r="Y38" s="18"/>
      <c r="Z38" s="22"/>
      <c r="AA38" s="22"/>
      <c r="AB38" s="18"/>
      <c r="AC38" s="18"/>
    </row>
    <row r="39" spans="2:39" s="21" customFormat="1" ht="25.15" customHeight="1" x14ac:dyDescent="0.2">
      <c r="B39" s="89" t="s">
        <v>38</v>
      </c>
      <c r="C39" s="44"/>
      <c r="D39" s="12"/>
      <c r="E39" s="55"/>
      <c r="F39" s="53"/>
      <c r="G39" s="73">
        <v>2</v>
      </c>
      <c r="H39" s="72">
        <v>2</v>
      </c>
      <c r="I39" s="72"/>
      <c r="J39" s="53">
        <v>1</v>
      </c>
      <c r="K39" s="82">
        <v>1</v>
      </c>
      <c r="L39" s="77">
        <v>4</v>
      </c>
      <c r="M39" s="77"/>
      <c r="N39" s="79">
        <v>1</v>
      </c>
      <c r="O39" s="82">
        <v>1</v>
      </c>
      <c r="P39" s="77">
        <v>2</v>
      </c>
      <c r="Q39" s="77"/>
      <c r="R39" s="79">
        <v>1</v>
      </c>
      <c r="S39" s="82">
        <v>1</v>
      </c>
      <c r="T39" s="77">
        <v>4</v>
      </c>
      <c r="U39" s="77"/>
      <c r="V39" s="79">
        <v>1</v>
      </c>
      <c r="W39" s="18"/>
      <c r="X39" s="18"/>
      <c r="Y39" s="18"/>
      <c r="Z39" s="22"/>
      <c r="AA39" s="22"/>
      <c r="AB39" s="18"/>
      <c r="AC39" s="18"/>
    </row>
    <row r="40" spans="2:39" s="21" customFormat="1" ht="25.15" customHeight="1" thickBot="1" x14ac:dyDescent="0.25">
      <c r="B40" s="91" t="s">
        <v>40</v>
      </c>
      <c r="C40" s="92"/>
      <c r="D40" s="13"/>
      <c r="E40" s="56"/>
      <c r="F40" s="54"/>
      <c r="G40" s="74">
        <v>1</v>
      </c>
      <c r="H40" s="75">
        <v>60</v>
      </c>
      <c r="I40" s="75"/>
      <c r="J40" s="54"/>
      <c r="K40" s="92"/>
      <c r="L40" s="13"/>
      <c r="M40" s="13"/>
      <c r="N40" s="54"/>
      <c r="O40" s="92"/>
      <c r="P40" s="13"/>
      <c r="Q40" s="13"/>
      <c r="R40" s="54"/>
      <c r="S40" s="92"/>
      <c r="T40" s="13"/>
      <c r="U40" s="13"/>
      <c r="V40" s="54"/>
      <c r="W40" s="18"/>
      <c r="X40" s="18"/>
      <c r="Y40" s="18"/>
      <c r="Z40" s="22"/>
      <c r="AA40" s="22"/>
      <c r="AB40" s="18"/>
      <c r="AC40" s="18"/>
    </row>
    <row r="41" spans="2:39" s="2" customFormat="1" ht="15.75" customHeight="1" x14ac:dyDescent="0.25">
      <c r="B41" s="52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</row>
    <row r="42" spans="2:39" s="2" customFormat="1" ht="15.75" customHeight="1" thickBot="1" x14ac:dyDescent="0.25">
      <c r="B42" s="4" t="s">
        <v>35</v>
      </c>
      <c r="C42" s="15"/>
      <c r="D42" s="15"/>
      <c r="E42" s="15"/>
      <c r="F42" s="15"/>
      <c r="G42" s="15"/>
      <c r="H42" s="15"/>
      <c r="I42" s="15"/>
      <c r="J42" s="15"/>
      <c r="K42" s="14"/>
      <c r="L42" s="14"/>
      <c r="M42" s="14"/>
      <c r="N42" s="14"/>
      <c r="O42" s="15"/>
      <c r="P42" s="15"/>
      <c r="Q42" s="15"/>
      <c r="R42" s="15"/>
      <c r="S42" s="15"/>
      <c r="T42" s="15"/>
      <c r="U42" s="15"/>
      <c r="V42" s="15"/>
      <c r="W42" s="3"/>
      <c r="Y42" s="3"/>
      <c r="AE42" s="3"/>
      <c r="AH42" s="3"/>
      <c r="AI42" s="3"/>
    </row>
    <row r="43" spans="2:39" ht="18.75" customHeight="1" thickBot="1" x14ac:dyDescent="0.25">
      <c r="B43" s="2"/>
      <c r="C43" s="202" t="s">
        <v>5</v>
      </c>
      <c r="D43" s="203"/>
      <c r="E43" s="203"/>
      <c r="F43" s="204"/>
      <c r="G43" s="202" t="s">
        <v>0</v>
      </c>
      <c r="H43" s="203"/>
      <c r="I43" s="203"/>
      <c r="J43" s="203"/>
      <c r="K43" s="202" t="s">
        <v>2</v>
      </c>
      <c r="L43" s="203"/>
      <c r="M43" s="203"/>
      <c r="N43" s="204"/>
      <c r="O43" s="203" t="s">
        <v>3</v>
      </c>
      <c r="P43" s="203"/>
      <c r="Q43" s="203"/>
      <c r="R43" s="204"/>
      <c r="S43" s="202" t="s">
        <v>4</v>
      </c>
      <c r="T43" s="203"/>
      <c r="U43" s="203"/>
      <c r="V43" s="204"/>
      <c r="W43" s="37"/>
      <c r="X43" s="215"/>
      <c r="Y43" s="215"/>
      <c r="Z43" s="215"/>
      <c r="AA43" s="215"/>
      <c r="AB43" s="215"/>
      <c r="AC43" s="215"/>
    </row>
    <row r="44" spans="2:39" ht="18.75" customHeight="1" thickBot="1" x14ac:dyDescent="0.25">
      <c r="C44" s="205" t="s">
        <v>31</v>
      </c>
      <c r="D44" s="206"/>
      <c r="E44" s="206"/>
      <c r="F44" s="207"/>
      <c r="G44" s="205" t="s">
        <v>31</v>
      </c>
      <c r="H44" s="206"/>
      <c r="I44" s="206"/>
      <c r="J44" s="207"/>
      <c r="K44" s="205" t="s">
        <v>31</v>
      </c>
      <c r="L44" s="206"/>
      <c r="M44" s="206"/>
      <c r="N44" s="207"/>
      <c r="O44" s="205" t="s">
        <v>31</v>
      </c>
      <c r="P44" s="206"/>
      <c r="Q44" s="206"/>
      <c r="R44" s="207"/>
      <c r="S44" s="205" t="s">
        <v>31</v>
      </c>
      <c r="T44" s="206"/>
      <c r="U44" s="206"/>
      <c r="V44" s="207"/>
      <c r="W44" s="39"/>
      <c r="X44" s="201"/>
      <c r="Y44" s="201"/>
      <c r="Z44" s="201"/>
      <c r="AA44" s="201"/>
      <c r="AB44" s="201"/>
      <c r="AC44" s="201"/>
    </row>
    <row r="45" spans="2:39" x14ac:dyDescent="0.2">
      <c r="B45" s="219" t="s">
        <v>11</v>
      </c>
      <c r="C45" s="208" t="s">
        <v>1</v>
      </c>
      <c r="D45" s="210" t="s">
        <v>7</v>
      </c>
      <c r="E45" s="210"/>
      <c r="F45" s="218"/>
      <c r="G45" s="208" t="s">
        <v>1</v>
      </c>
      <c r="H45" s="210" t="s">
        <v>7</v>
      </c>
      <c r="I45" s="210"/>
      <c r="J45" s="211"/>
      <c r="K45" s="216" t="s">
        <v>1</v>
      </c>
      <c r="L45" s="210" t="s">
        <v>7</v>
      </c>
      <c r="M45" s="210"/>
      <c r="N45" s="218"/>
      <c r="O45" s="208" t="s">
        <v>1</v>
      </c>
      <c r="P45" s="210" t="s">
        <v>7</v>
      </c>
      <c r="Q45" s="210"/>
      <c r="R45" s="211"/>
      <c r="S45" s="208" t="s">
        <v>1</v>
      </c>
      <c r="T45" s="210" t="s">
        <v>7</v>
      </c>
      <c r="U45" s="210"/>
      <c r="V45" s="211"/>
      <c r="W45" s="39"/>
      <c r="X45" s="39"/>
      <c r="Y45" s="39"/>
      <c r="Z45" s="39"/>
      <c r="AA45" s="39"/>
      <c r="AB45" s="39"/>
      <c r="AC45" s="39"/>
    </row>
    <row r="46" spans="2:39" ht="13.5" thickBot="1" x14ac:dyDescent="0.25">
      <c r="B46" s="220"/>
      <c r="C46" s="209"/>
      <c r="D46" s="102" t="s">
        <v>46</v>
      </c>
      <c r="E46" s="102" t="s">
        <v>47</v>
      </c>
      <c r="F46" s="104" t="s">
        <v>17</v>
      </c>
      <c r="G46" s="209"/>
      <c r="H46" s="102" t="s">
        <v>46</v>
      </c>
      <c r="I46" s="102" t="s">
        <v>47</v>
      </c>
      <c r="J46" s="103" t="s">
        <v>17</v>
      </c>
      <c r="K46" s="217"/>
      <c r="L46" s="102" t="s">
        <v>46</v>
      </c>
      <c r="M46" s="102" t="s">
        <v>47</v>
      </c>
      <c r="N46" s="104" t="s">
        <v>17</v>
      </c>
      <c r="O46" s="209"/>
      <c r="P46" s="102" t="s">
        <v>46</v>
      </c>
      <c r="Q46" s="102" t="s">
        <v>47</v>
      </c>
      <c r="R46" s="103" t="s">
        <v>17</v>
      </c>
      <c r="S46" s="209"/>
      <c r="T46" s="102" t="s">
        <v>46</v>
      </c>
      <c r="U46" s="102" t="s">
        <v>47</v>
      </c>
      <c r="V46" s="103" t="s">
        <v>17</v>
      </c>
      <c r="W46" s="51"/>
      <c r="X46" s="51"/>
      <c r="Y46" s="51"/>
      <c r="Z46" s="51"/>
      <c r="AA46" s="51"/>
      <c r="AB46" s="51"/>
      <c r="AC46" s="51"/>
    </row>
    <row r="47" spans="2:39" ht="16.5" thickBot="1" x14ac:dyDescent="0.3">
      <c r="B47" s="159" t="s">
        <v>8</v>
      </c>
      <c r="C47" s="151">
        <f t="shared" ref="C47:V47" si="1">SUM(C48:C55)</f>
        <v>41</v>
      </c>
      <c r="D47" s="152">
        <f t="shared" si="1"/>
        <v>603</v>
      </c>
      <c r="E47" s="153">
        <f t="shared" si="1"/>
        <v>0</v>
      </c>
      <c r="F47" s="160">
        <f t="shared" si="1"/>
        <v>218</v>
      </c>
      <c r="G47" s="151">
        <f t="shared" si="1"/>
        <v>35</v>
      </c>
      <c r="H47" s="153">
        <f t="shared" si="1"/>
        <v>2057</v>
      </c>
      <c r="I47" s="153">
        <f t="shared" si="1"/>
        <v>0</v>
      </c>
      <c r="J47" s="161">
        <f t="shared" si="1"/>
        <v>358</v>
      </c>
      <c r="K47" s="162">
        <f t="shared" si="1"/>
        <v>37</v>
      </c>
      <c r="L47" s="153">
        <f t="shared" si="1"/>
        <v>2735</v>
      </c>
      <c r="M47" s="153">
        <f t="shared" si="1"/>
        <v>0</v>
      </c>
      <c r="N47" s="152">
        <f t="shared" si="1"/>
        <v>128</v>
      </c>
      <c r="O47" s="151">
        <f t="shared" si="1"/>
        <v>18</v>
      </c>
      <c r="P47" s="153">
        <f t="shared" si="1"/>
        <v>3756</v>
      </c>
      <c r="Q47" s="153">
        <f t="shared" si="1"/>
        <v>0</v>
      </c>
      <c r="R47" s="161">
        <f t="shared" si="1"/>
        <v>49</v>
      </c>
      <c r="S47" s="151">
        <f t="shared" si="1"/>
        <v>26</v>
      </c>
      <c r="T47" s="153">
        <f t="shared" si="1"/>
        <v>2511</v>
      </c>
      <c r="U47" s="153">
        <f t="shared" si="1"/>
        <v>1</v>
      </c>
      <c r="V47" s="161">
        <f t="shared" si="1"/>
        <v>54</v>
      </c>
      <c r="W47" s="5"/>
      <c r="X47" s="5"/>
      <c r="Y47" s="5"/>
      <c r="Z47" s="5"/>
      <c r="AA47" s="5"/>
      <c r="AB47" s="5"/>
      <c r="AC47" s="5"/>
    </row>
    <row r="48" spans="2:39" s="21" customFormat="1" ht="25.15" customHeight="1" x14ac:dyDescent="0.2">
      <c r="B48" s="129" t="s">
        <v>22</v>
      </c>
      <c r="C48" s="128">
        <v>1</v>
      </c>
      <c r="D48" s="105">
        <v>55</v>
      </c>
      <c r="E48" s="106"/>
      <c r="F48" s="101">
        <v>148</v>
      </c>
      <c r="G48" s="107">
        <v>1</v>
      </c>
      <c r="H48" s="105">
        <v>200</v>
      </c>
      <c r="I48" s="105"/>
      <c r="J48" s="108">
        <v>17</v>
      </c>
      <c r="K48" s="99">
        <v>1</v>
      </c>
      <c r="L48" s="100">
        <v>1260</v>
      </c>
      <c r="M48" s="109"/>
      <c r="N48" s="100">
        <v>94</v>
      </c>
      <c r="O48" s="110">
        <v>1</v>
      </c>
      <c r="P48" s="111">
        <v>1249</v>
      </c>
      <c r="Q48" s="109"/>
      <c r="R48" s="101">
        <v>2</v>
      </c>
      <c r="S48" s="110">
        <v>1</v>
      </c>
      <c r="T48" s="111">
        <v>821</v>
      </c>
      <c r="U48" s="112"/>
      <c r="V48" s="113"/>
      <c r="W48" s="18"/>
      <c r="X48" s="18"/>
      <c r="Y48" s="18"/>
      <c r="Z48" s="20"/>
      <c r="AA48" s="20"/>
      <c r="AB48" s="18"/>
      <c r="AC48" s="18"/>
    </row>
    <row r="49" spans="2:39" s="21" customFormat="1" ht="25.15" customHeight="1" x14ac:dyDescent="0.2">
      <c r="B49" s="130" t="s">
        <v>9</v>
      </c>
      <c r="C49" s="44">
        <v>1</v>
      </c>
      <c r="D49" s="58">
        <v>2</v>
      </c>
      <c r="E49" s="55"/>
      <c r="F49" s="59"/>
      <c r="G49" s="57">
        <v>1</v>
      </c>
      <c r="H49" s="58">
        <v>342</v>
      </c>
      <c r="I49" s="72"/>
      <c r="J49" s="59">
        <v>15</v>
      </c>
      <c r="K49" s="115">
        <v>1</v>
      </c>
      <c r="L49" s="43">
        <v>1279</v>
      </c>
      <c r="M49" s="116"/>
      <c r="N49" s="43">
        <v>7</v>
      </c>
      <c r="O49" s="57">
        <v>1</v>
      </c>
      <c r="P49" s="43">
        <v>1249</v>
      </c>
      <c r="Q49" s="116"/>
      <c r="R49" s="59">
        <v>1</v>
      </c>
      <c r="S49" s="117">
        <v>1</v>
      </c>
      <c r="T49" s="118">
        <v>821</v>
      </c>
      <c r="U49" s="70"/>
      <c r="V49" s="71"/>
      <c r="W49" s="18"/>
      <c r="X49" s="19"/>
      <c r="Y49" s="19"/>
      <c r="Z49" s="20"/>
      <c r="AA49" s="20"/>
      <c r="AB49" s="18"/>
      <c r="AC49" s="18"/>
    </row>
    <row r="50" spans="2:39" s="21" customFormat="1" ht="25.15" customHeight="1" x14ac:dyDescent="0.2">
      <c r="B50" s="130" t="s">
        <v>24</v>
      </c>
      <c r="C50" s="44">
        <v>7</v>
      </c>
      <c r="D50" s="58"/>
      <c r="E50" s="55"/>
      <c r="F50" s="59">
        <v>29</v>
      </c>
      <c r="G50" s="57">
        <v>17</v>
      </c>
      <c r="H50" s="72">
        <v>377</v>
      </c>
      <c r="I50" s="72"/>
      <c r="J50" s="119"/>
      <c r="K50" s="115">
        <v>3</v>
      </c>
      <c r="L50" s="43">
        <v>9</v>
      </c>
      <c r="M50" s="116"/>
      <c r="N50" s="43">
        <v>1</v>
      </c>
      <c r="O50" s="117">
        <v>7</v>
      </c>
      <c r="P50" s="118">
        <v>9</v>
      </c>
      <c r="Q50" s="116"/>
      <c r="R50" s="59">
        <v>1</v>
      </c>
      <c r="S50" s="44">
        <v>4</v>
      </c>
      <c r="T50" s="42">
        <v>30</v>
      </c>
      <c r="U50" s="70"/>
      <c r="V50" s="71"/>
      <c r="W50" s="19"/>
      <c r="X50" s="18"/>
      <c r="Y50" s="18"/>
      <c r="Z50" s="18"/>
      <c r="AA50" s="18"/>
      <c r="AB50" s="20"/>
      <c r="AC50" s="20"/>
    </row>
    <row r="51" spans="2:39" s="21" customFormat="1" ht="25.15" customHeight="1" x14ac:dyDescent="0.2">
      <c r="B51" s="130" t="s">
        <v>43</v>
      </c>
      <c r="C51" s="44">
        <v>15</v>
      </c>
      <c r="D51" s="12">
        <v>400</v>
      </c>
      <c r="E51" s="55"/>
      <c r="F51" s="53">
        <v>27</v>
      </c>
      <c r="G51" s="44">
        <v>8</v>
      </c>
      <c r="H51" s="72">
        <v>536</v>
      </c>
      <c r="I51" s="72"/>
      <c r="J51" s="53">
        <v>203</v>
      </c>
      <c r="K51" s="120">
        <v>23</v>
      </c>
      <c r="L51" s="118">
        <v>165</v>
      </c>
      <c r="M51" s="116"/>
      <c r="N51" s="118">
        <v>10</v>
      </c>
      <c r="O51" s="117">
        <v>5</v>
      </c>
      <c r="P51" s="118">
        <v>1249</v>
      </c>
      <c r="Q51" s="116"/>
      <c r="R51" s="121">
        <v>27</v>
      </c>
      <c r="S51" s="117">
        <v>15</v>
      </c>
      <c r="T51" s="118">
        <v>821</v>
      </c>
      <c r="U51" s="70"/>
      <c r="V51" s="71">
        <v>39</v>
      </c>
      <c r="W51" s="18"/>
      <c r="X51" s="18"/>
      <c r="Y51" s="18"/>
      <c r="Z51" s="18"/>
      <c r="AA51" s="18"/>
      <c r="AB51" s="18"/>
      <c r="AC51" s="18"/>
    </row>
    <row r="52" spans="2:39" s="21" customFormat="1" ht="25.15" customHeight="1" x14ac:dyDescent="0.2">
      <c r="B52" s="131" t="s">
        <v>44</v>
      </c>
      <c r="C52" s="44">
        <v>15</v>
      </c>
      <c r="D52" s="12">
        <v>146</v>
      </c>
      <c r="E52" s="55"/>
      <c r="F52" s="53">
        <v>13</v>
      </c>
      <c r="G52" s="44">
        <v>2</v>
      </c>
      <c r="H52" s="12">
        <v>100</v>
      </c>
      <c r="I52" s="12"/>
      <c r="J52" s="53">
        <v>90</v>
      </c>
      <c r="K52" s="114"/>
      <c r="L52" s="42"/>
      <c r="M52" s="12"/>
      <c r="N52" s="42"/>
      <c r="O52" s="44"/>
      <c r="P52" s="42"/>
      <c r="Q52" s="12"/>
      <c r="R52" s="53"/>
      <c r="S52" s="44"/>
      <c r="T52" s="42"/>
      <c r="U52" s="70"/>
      <c r="V52" s="71"/>
      <c r="W52" s="20"/>
      <c r="X52" s="20"/>
      <c r="Y52" s="20"/>
      <c r="Z52" s="18"/>
      <c r="AA52" s="18"/>
      <c r="AB52" s="18"/>
      <c r="AC52" s="18"/>
    </row>
    <row r="53" spans="2:39" s="21" customFormat="1" ht="25.15" customHeight="1" x14ac:dyDescent="0.2">
      <c r="B53" s="130" t="s">
        <v>29</v>
      </c>
      <c r="C53" s="44"/>
      <c r="D53" s="12"/>
      <c r="E53" s="55"/>
      <c r="F53" s="53"/>
      <c r="G53" s="44">
        <v>1</v>
      </c>
      <c r="H53" s="42"/>
      <c r="I53" s="12"/>
      <c r="J53" s="53">
        <v>3</v>
      </c>
      <c r="K53" s="120">
        <v>1</v>
      </c>
      <c r="L53" s="122">
        <v>11</v>
      </c>
      <c r="M53" s="116"/>
      <c r="N53" s="118">
        <v>1</v>
      </c>
      <c r="O53" s="117"/>
      <c r="P53" s="118"/>
      <c r="Q53" s="116"/>
      <c r="R53" s="121"/>
      <c r="S53" s="117"/>
      <c r="T53" s="118"/>
      <c r="U53" s="116"/>
      <c r="V53" s="121"/>
      <c r="W53" s="18"/>
      <c r="X53" s="20"/>
      <c r="Y53" s="20"/>
      <c r="Z53" s="18"/>
      <c r="AA53" s="18"/>
      <c r="AB53" s="20"/>
      <c r="AC53" s="20"/>
    </row>
    <row r="54" spans="2:39" s="21" customFormat="1" ht="25.15" customHeight="1" x14ac:dyDescent="0.2">
      <c r="B54" s="130" t="s">
        <v>28</v>
      </c>
      <c r="C54" s="44"/>
      <c r="D54" s="12"/>
      <c r="E54" s="55"/>
      <c r="F54" s="53"/>
      <c r="G54" s="44"/>
      <c r="H54" s="12"/>
      <c r="I54" s="12"/>
      <c r="J54" s="53"/>
      <c r="K54" s="120">
        <v>1</v>
      </c>
      <c r="L54" s="122">
        <v>11</v>
      </c>
      <c r="M54" s="116"/>
      <c r="N54" s="118"/>
      <c r="O54" s="117">
        <v>1</v>
      </c>
      <c r="P54" s="118"/>
      <c r="Q54" s="116"/>
      <c r="R54" s="121">
        <v>15</v>
      </c>
      <c r="S54" s="117">
        <v>1</v>
      </c>
      <c r="T54" s="118">
        <v>18</v>
      </c>
      <c r="U54" s="116">
        <v>1</v>
      </c>
      <c r="V54" s="121">
        <v>2</v>
      </c>
      <c r="W54" s="18"/>
      <c r="X54" s="20"/>
      <c r="Y54" s="20"/>
      <c r="Z54" s="18"/>
      <c r="AA54" s="18"/>
      <c r="AB54" s="20"/>
      <c r="AC54" s="20"/>
    </row>
    <row r="55" spans="2:39" s="21" customFormat="1" ht="25.15" customHeight="1" x14ac:dyDescent="0.2">
      <c r="B55" s="132" t="s">
        <v>26</v>
      </c>
      <c r="C55" s="135">
        <v>2</v>
      </c>
      <c r="D55" s="55"/>
      <c r="E55" s="55"/>
      <c r="F55" s="136">
        <v>1</v>
      </c>
      <c r="G55" s="135">
        <v>5</v>
      </c>
      <c r="H55" s="55">
        <v>502</v>
      </c>
      <c r="I55" s="55"/>
      <c r="J55" s="136">
        <v>30</v>
      </c>
      <c r="K55" s="120">
        <v>7</v>
      </c>
      <c r="L55" s="116"/>
      <c r="M55" s="116"/>
      <c r="N55" s="118">
        <v>15</v>
      </c>
      <c r="O55" s="117">
        <v>3</v>
      </c>
      <c r="P55" s="116"/>
      <c r="Q55" s="116"/>
      <c r="R55" s="121">
        <v>3</v>
      </c>
      <c r="S55" s="117">
        <v>4</v>
      </c>
      <c r="T55" s="116"/>
      <c r="U55" s="116"/>
      <c r="V55" s="121">
        <v>13</v>
      </c>
      <c r="W55" s="18"/>
      <c r="X55" s="18"/>
      <c r="Y55" s="18"/>
      <c r="Z55" s="22"/>
      <c r="AA55" s="22"/>
      <c r="AB55" s="18"/>
      <c r="AC55" s="18"/>
    </row>
    <row r="56" spans="2:39" ht="25.15" customHeight="1" x14ac:dyDescent="0.2">
      <c r="B56" s="133" t="s">
        <v>41</v>
      </c>
      <c r="C56" s="44">
        <v>1</v>
      </c>
      <c r="D56" s="12">
        <v>32</v>
      </c>
      <c r="E56" s="12"/>
      <c r="F56" s="53"/>
      <c r="G56" s="44">
        <v>1</v>
      </c>
      <c r="H56" s="12">
        <v>2</v>
      </c>
      <c r="I56" s="12"/>
      <c r="J56" s="53"/>
      <c r="K56" s="115">
        <v>3</v>
      </c>
      <c r="L56" s="58">
        <v>19</v>
      </c>
      <c r="M56" s="116"/>
      <c r="N56" s="43"/>
      <c r="O56" s="57">
        <v>3</v>
      </c>
      <c r="P56" s="58">
        <v>6</v>
      </c>
      <c r="Q56" s="116"/>
      <c r="R56" s="59">
        <v>1</v>
      </c>
      <c r="S56" s="117">
        <v>3</v>
      </c>
      <c r="T56" s="116">
        <v>15</v>
      </c>
      <c r="U56" s="12"/>
      <c r="V56" s="53"/>
      <c r="W56" s="15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</row>
    <row r="57" spans="2:39" ht="25.15" customHeight="1" thickBot="1" x14ac:dyDescent="0.25">
      <c r="B57" s="134" t="s">
        <v>42</v>
      </c>
      <c r="C57" s="137"/>
      <c r="D57" s="56"/>
      <c r="E57" s="56"/>
      <c r="F57" s="138"/>
      <c r="G57" s="137">
        <v>6</v>
      </c>
      <c r="H57" s="56"/>
      <c r="I57" s="56"/>
      <c r="J57" s="138">
        <v>4</v>
      </c>
      <c r="K57" s="123">
        <v>4</v>
      </c>
      <c r="L57" s="124"/>
      <c r="M57" s="124"/>
      <c r="N57" s="125">
        <v>25</v>
      </c>
      <c r="O57" s="126">
        <v>5</v>
      </c>
      <c r="P57" s="124"/>
      <c r="Q57" s="124"/>
      <c r="R57" s="127">
        <v>4</v>
      </c>
      <c r="S57" s="126">
        <v>2</v>
      </c>
      <c r="T57" s="124"/>
      <c r="U57" s="124"/>
      <c r="V57" s="127">
        <v>6</v>
      </c>
    </row>
  </sheetData>
  <sheetProtection algorithmName="SHA-512" hashValue="a1TymdM6xTAQuTxyek7hu6VazZ2YR4g4UuH8MeXIWT7uJfnMRIVx+53loxG94gVcTnUt/gY5H2ijHxIClejVUQ==" saltValue="wyqXLRbOCor+8q+H1VLS/Q==" spinCount="100000" sheet="1" objects="1" scenarios="1"/>
  <mergeCells count="131">
    <mergeCell ref="B29:B30"/>
    <mergeCell ref="C29:C30"/>
    <mergeCell ref="D29:F29"/>
    <mergeCell ref="G29:G30"/>
    <mergeCell ref="H29:J29"/>
    <mergeCell ref="D45:F45"/>
    <mergeCell ref="B45:B46"/>
    <mergeCell ref="C45:C46"/>
    <mergeCell ref="C44:F44"/>
    <mergeCell ref="G44:J44"/>
    <mergeCell ref="G45:G46"/>
    <mergeCell ref="H45:J45"/>
    <mergeCell ref="P29:R29"/>
    <mergeCell ref="O45:O46"/>
    <mergeCell ref="P45:R45"/>
    <mergeCell ref="S44:V44"/>
    <mergeCell ref="S45:S46"/>
    <mergeCell ref="T45:V45"/>
    <mergeCell ref="K44:N44"/>
    <mergeCell ref="K45:K46"/>
    <mergeCell ref="L45:N45"/>
    <mergeCell ref="O44:R44"/>
    <mergeCell ref="Z43:AC43"/>
    <mergeCell ref="U18:V18"/>
    <mergeCell ref="S18:T18"/>
    <mergeCell ref="S14:T14"/>
    <mergeCell ref="S15:T15"/>
    <mergeCell ref="S19:T19"/>
    <mergeCell ref="U19:V19"/>
    <mergeCell ref="U16:V16"/>
    <mergeCell ref="U17:V17"/>
    <mergeCell ref="S43:V43"/>
    <mergeCell ref="S17:T17"/>
    <mergeCell ref="S16:T16"/>
    <mergeCell ref="S27:V27"/>
    <mergeCell ref="S28:V28"/>
    <mergeCell ref="S29:S30"/>
    <mergeCell ref="T29:V29"/>
    <mergeCell ref="Z44:AA44"/>
    <mergeCell ref="AB44:AC44"/>
    <mergeCell ref="O18:P18"/>
    <mergeCell ref="Q18:R18"/>
    <mergeCell ref="Q14:R14"/>
    <mergeCell ref="K18:L18"/>
    <mergeCell ref="C18:D18"/>
    <mergeCell ref="I18:J18"/>
    <mergeCell ref="C14:D14"/>
    <mergeCell ref="M18:N18"/>
    <mergeCell ref="G19:H19"/>
    <mergeCell ref="I19:J19"/>
    <mergeCell ref="K19:L19"/>
    <mergeCell ref="M19:N19"/>
    <mergeCell ref="O19:P19"/>
    <mergeCell ref="C16:D16"/>
    <mergeCell ref="C17:D17"/>
    <mergeCell ref="G17:H17"/>
    <mergeCell ref="C15:D15"/>
    <mergeCell ref="I15:J15"/>
    <mergeCell ref="G15:H15"/>
    <mergeCell ref="C19:D19"/>
    <mergeCell ref="E19:F19"/>
    <mergeCell ref="X43:Y43"/>
    <mergeCell ref="C22:D22"/>
    <mergeCell ref="E18:F18"/>
    <mergeCell ref="C23:D23"/>
    <mergeCell ref="C24:D24"/>
    <mergeCell ref="E22:F22"/>
    <mergeCell ref="E23:F23"/>
    <mergeCell ref="E24:F24"/>
    <mergeCell ref="G18:H18"/>
    <mergeCell ref="X44:Y44"/>
    <mergeCell ref="C43:F43"/>
    <mergeCell ref="G43:J43"/>
    <mergeCell ref="K43:N43"/>
    <mergeCell ref="O43:R43"/>
    <mergeCell ref="C27:F27"/>
    <mergeCell ref="G27:J27"/>
    <mergeCell ref="K27:N27"/>
    <mergeCell ref="O27:R27"/>
    <mergeCell ref="C28:F28"/>
    <mergeCell ref="G28:J28"/>
    <mergeCell ref="K28:N28"/>
    <mergeCell ref="O28:R28"/>
    <mergeCell ref="K29:K30"/>
    <mergeCell ref="L29:N29"/>
    <mergeCell ref="O29:O30"/>
    <mergeCell ref="E17:F17"/>
    <mergeCell ref="O15:P15"/>
    <mergeCell ref="K15:L15"/>
    <mergeCell ref="K16:L16"/>
    <mergeCell ref="M15:N15"/>
    <mergeCell ref="K17:L17"/>
    <mergeCell ref="I17:J17"/>
    <mergeCell ref="G16:H16"/>
    <mergeCell ref="M16:N16"/>
    <mergeCell ref="M17:N17"/>
    <mergeCell ref="Q16:R16"/>
    <mergeCell ref="Q17:R17"/>
    <mergeCell ref="O16:P16"/>
    <mergeCell ref="O17:P17"/>
    <mergeCell ref="Q19:R19"/>
    <mergeCell ref="I16:J16"/>
    <mergeCell ref="C21:D21"/>
    <mergeCell ref="E21:F21"/>
    <mergeCell ref="B12:B13"/>
    <mergeCell ref="C12:F12"/>
    <mergeCell ref="K12:N12"/>
    <mergeCell ref="O13:P13"/>
    <mergeCell ref="C13:D13"/>
    <mergeCell ref="E13:F13"/>
    <mergeCell ref="G13:H13"/>
    <mergeCell ref="I13:J13"/>
    <mergeCell ref="E14:F14"/>
    <mergeCell ref="G14:H14"/>
    <mergeCell ref="I14:J14"/>
    <mergeCell ref="M14:N14"/>
    <mergeCell ref="G12:J12"/>
    <mergeCell ref="O14:P14"/>
    <mergeCell ref="E15:F15"/>
    <mergeCell ref="E16:F16"/>
    <mergeCell ref="U13:V13"/>
    <mergeCell ref="K13:L13"/>
    <mergeCell ref="M13:N13"/>
    <mergeCell ref="O12:R12"/>
    <mergeCell ref="S12:V12"/>
    <mergeCell ref="K14:L14"/>
    <mergeCell ref="Q13:R13"/>
    <mergeCell ref="S13:T13"/>
    <mergeCell ref="Q15:R15"/>
    <mergeCell ref="U14:V14"/>
    <mergeCell ref="U15:V15"/>
  </mergeCells>
  <phoneticPr fontId="2" type="noConversion"/>
  <pageMargins left="0.75" right="0.54" top="0.43" bottom="1" header="0" footer="0"/>
  <pageSetup scale="52" orientation="landscape" horizontalDpi="360" verticalDpi="360" r:id="rId1"/>
  <headerFooter alignWithMargins="0">
    <oddFooter>&amp;R1.6 pastoral</oddFooter>
  </headerFooter>
  <colBreaks count="1" manualBreakCount="1">
    <brk id="2" max="59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AM24"/>
  <sheetViews>
    <sheetView zoomScale="80" zoomScaleNormal="80" workbookViewId="0">
      <selection activeCell="B11" sqref="B11"/>
    </sheetView>
  </sheetViews>
  <sheetFormatPr baseColWidth="10" defaultColWidth="11.42578125" defaultRowHeight="12.75" x14ac:dyDescent="0.2"/>
  <cols>
    <col min="1" max="1" width="1.28515625" style="16" customWidth="1"/>
    <col min="2" max="2" width="36.42578125" style="16" customWidth="1"/>
    <col min="3" max="3" width="7.28515625" style="16" customWidth="1"/>
    <col min="4" max="4" width="11.28515625" style="16" customWidth="1"/>
    <col min="5" max="5" width="7.28515625" style="16" customWidth="1"/>
    <col min="6" max="8" width="11.28515625" style="16" customWidth="1"/>
    <col min="9" max="9" width="7.28515625" style="16" customWidth="1"/>
    <col min="10" max="10" width="11.28515625" style="16" customWidth="1"/>
    <col min="11" max="11" width="7.28515625" style="16" customWidth="1"/>
    <col min="12" max="12" width="11.28515625" style="16" customWidth="1"/>
    <col min="13" max="13" width="7.140625" style="16" customWidth="1"/>
    <col min="14" max="14" width="11.28515625" style="16" customWidth="1"/>
    <col min="15" max="15" width="7.28515625" style="16" customWidth="1"/>
    <col min="16" max="16" width="11.28515625" style="16" customWidth="1"/>
    <col min="17" max="17" width="7.28515625" style="16" customWidth="1"/>
    <col min="18" max="20" width="11.28515625" style="16" customWidth="1"/>
    <col min="21" max="21" width="7.28515625" style="16" customWidth="1"/>
    <col min="22" max="22" width="11.28515625" style="16" customWidth="1"/>
    <col min="23" max="23" width="3.7109375" style="16" customWidth="1"/>
    <col min="24" max="24" width="8" style="16" customWidth="1"/>
    <col min="25" max="25" width="8.42578125" style="16" bestFit="1" customWidth="1"/>
    <col min="26" max="26" width="7.7109375" style="16" customWidth="1"/>
    <col min="27" max="27" width="9.140625" style="16" customWidth="1"/>
    <col min="28" max="28" width="6.5703125" style="16" bestFit="1" customWidth="1"/>
    <col min="29" max="29" width="9.5703125" style="16" customWidth="1"/>
    <col min="30" max="30" width="6.5703125" style="16" bestFit="1" customWidth="1"/>
    <col min="31" max="31" width="8.42578125" style="16" bestFit="1" customWidth="1"/>
    <col min="32" max="32" width="5.140625" style="16" bestFit="1" customWidth="1"/>
    <col min="33" max="33" width="9.5703125" style="16" customWidth="1"/>
    <col min="34" max="34" width="6.5703125" style="16" bestFit="1" customWidth="1"/>
    <col min="35" max="35" width="9.28515625" style="16" customWidth="1"/>
    <col min="36" max="36" width="7.28515625" style="16" customWidth="1"/>
    <col min="37" max="37" width="10" style="16" customWidth="1"/>
    <col min="38" max="38" width="7.5703125" style="16" customWidth="1"/>
    <col min="39" max="39" width="8.85546875" style="16" customWidth="1"/>
    <col min="40" max="16384" width="11.42578125" style="16"/>
  </cols>
  <sheetData>
    <row r="7" spans="2:39" x14ac:dyDescent="0.2">
      <c r="V7" s="17"/>
      <c r="AG7" s="17"/>
    </row>
    <row r="8" spans="2:39" s="2" customFormat="1" ht="15.75" customHeight="1" x14ac:dyDescent="0.25">
      <c r="B8" s="1" t="s">
        <v>10</v>
      </c>
      <c r="J8" s="3"/>
      <c r="R8" s="3"/>
      <c r="S8" s="3"/>
      <c r="T8" s="3"/>
      <c r="W8" s="3"/>
      <c r="Y8" s="3"/>
      <c r="AE8" s="3"/>
      <c r="AH8" s="3"/>
      <c r="AI8" s="3"/>
    </row>
    <row r="9" spans="2:39" ht="17.25" customHeight="1" x14ac:dyDescent="0.2">
      <c r="B9" s="8" t="s">
        <v>32</v>
      </c>
      <c r="C9" s="15"/>
      <c r="D9" s="15"/>
      <c r="E9" s="15"/>
      <c r="F9" s="15"/>
      <c r="G9" s="15"/>
      <c r="H9" s="15"/>
      <c r="I9" s="15"/>
      <c r="J9" s="15"/>
      <c r="K9" s="14"/>
      <c r="L9" s="14"/>
      <c r="M9" s="14"/>
      <c r="N9" s="14"/>
      <c r="O9" s="15"/>
      <c r="P9" s="15"/>
      <c r="Q9" s="15"/>
      <c r="R9" s="15"/>
      <c r="S9" s="15"/>
      <c r="T9" s="15"/>
      <c r="U9" s="15"/>
      <c r="V9" s="15"/>
      <c r="W9" s="15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</row>
    <row r="10" spans="2:39" ht="13.5" thickBot="1" x14ac:dyDescent="0.25">
      <c r="B10" s="23"/>
      <c r="C10" s="15"/>
      <c r="D10" s="15"/>
      <c r="E10" s="15"/>
      <c r="F10" s="15"/>
      <c r="G10" s="15"/>
      <c r="H10" s="15"/>
      <c r="I10" s="15"/>
      <c r="J10" s="15"/>
      <c r="K10" s="14"/>
      <c r="L10" s="14"/>
      <c r="M10" s="14"/>
      <c r="N10" s="14"/>
      <c r="O10" s="15"/>
      <c r="P10" s="15"/>
      <c r="Q10" s="15"/>
      <c r="R10" s="15"/>
      <c r="S10" s="15"/>
      <c r="T10" s="15"/>
      <c r="U10" s="15"/>
      <c r="V10" s="15"/>
      <c r="W10" s="15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</row>
    <row r="11" spans="2:39" ht="26.25" thickBot="1" x14ac:dyDescent="0.25">
      <c r="B11" s="163" t="s">
        <v>48</v>
      </c>
      <c r="C11" s="228" t="s">
        <v>13</v>
      </c>
      <c r="D11" s="229"/>
      <c r="E11" s="229" t="s">
        <v>7</v>
      </c>
      <c r="F11" s="230"/>
      <c r="G11" s="46"/>
      <c r="H11" s="46"/>
      <c r="I11" s="15"/>
      <c r="J11" s="15"/>
      <c r="K11" s="14"/>
      <c r="L11" s="14"/>
      <c r="M11" s="14"/>
      <c r="N11" s="14"/>
      <c r="O11" s="15"/>
      <c r="P11" s="15"/>
      <c r="Q11" s="15"/>
      <c r="R11" s="15"/>
      <c r="S11" s="15"/>
      <c r="T11" s="15"/>
      <c r="U11" s="15"/>
      <c r="V11" s="15"/>
      <c r="W11" s="15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</row>
    <row r="12" spans="2:39" ht="20.100000000000001" customHeight="1" x14ac:dyDescent="0.2">
      <c r="B12" s="32">
        <v>2019</v>
      </c>
      <c r="C12" s="231">
        <v>143</v>
      </c>
      <c r="D12" s="232"/>
      <c r="E12" s="233">
        <v>24856</v>
      </c>
      <c r="F12" s="234"/>
      <c r="G12" s="27"/>
      <c r="H12" s="27"/>
      <c r="I12" s="15"/>
      <c r="J12" s="15"/>
      <c r="K12" s="14"/>
      <c r="L12" s="14"/>
      <c r="M12" s="14"/>
      <c r="N12" s="14"/>
      <c r="O12" s="15"/>
      <c r="P12" s="15"/>
      <c r="Q12" s="15"/>
      <c r="R12" s="15"/>
      <c r="S12" s="15"/>
      <c r="T12" s="15"/>
      <c r="U12" s="15"/>
      <c r="V12" s="15"/>
      <c r="W12" s="15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</row>
    <row r="13" spans="2:39" ht="20.100000000000001" customHeight="1" thickBot="1" x14ac:dyDescent="0.25">
      <c r="B13" s="32">
        <v>2020</v>
      </c>
      <c r="C13" s="231">
        <v>45</v>
      </c>
      <c r="D13" s="232"/>
      <c r="E13" s="233">
        <v>14060</v>
      </c>
      <c r="F13" s="234"/>
      <c r="G13" s="27"/>
      <c r="H13" s="27"/>
      <c r="I13" s="15"/>
      <c r="J13" s="15"/>
      <c r="K13" s="14"/>
      <c r="L13" s="14"/>
      <c r="M13" s="14"/>
      <c r="N13" s="14"/>
      <c r="O13" s="15"/>
      <c r="P13" s="15"/>
      <c r="Q13" s="15"/>
      <c r="R13" s="15"/>
      <c r="S13" s="15"/>
      <c r="T13" s="15"/>
      <c r="U13" s="15"/>
      <c r="V13" s="15"/>
      <c r="W13" s="15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</row>
    <row r="14" spans="2:39" ht="20.100000000000001" customHeight="1" thickBot="1" x14ac:dyDescent="0.25">
      <c r="B14" s="36">
        <v>2021</v>
      </c>
      <c r="C14" s="235">
        <f>C21+E21+G21+I21+K21+M21+O21+Q21+S21+U21</f>
        <v>30</v>
      </c>
      <c r="D14" s="236"/>
      <c r="E14" s="237">
        <f>D21+F21+H21+J21+L21+N21+P21+R21+T21+V21</f>
        <v>12929</v>
      </c>
      <c r="F14" s="238"/>
      <c r="G14" s="27"/>
      <c r="H14" s="27"/>
      <c r="I14" s="15"/>
      <c r="J14" s="15"/>
      <c r="K14" s="14"/>
      <c r="L14" s="14"/>
      <c r="M14" s="14"/>
      <c r="N14" s="14"/>
      <c r="O14" s="15"/>
      <c r="P14" s="15"/>
      <c r="Q14" s="15"/>
      <c r="R14" s="15"/>
      <c r="S14" s="15"/>
      <c r="T14" s="15"/>
      <c r="U14" s="15"/>
      <c r="V14" s="15"/>
      <c r="W14" s="15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</row>
    <row r="15" spans="2:39" x14ac:dyDescent="0.2">
      <c r="C15" s="17"/>
      <c r="D15" s="17"/>
      <c r="E15" s="17"/>
      <c r="F15" s="17"/>
      <c r="G15" s="17"/>
      <c r="H15" s="17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</row>
    <row r="16" spans="2:39" x14ac:dyDescent="0.2">
      <c r="B16" s="49"/>
      <c r="C16" s="50"/>
      <c r="D16" s="50"/>
      <c r="E16" s="50"/>
      <c r="F16" s="50"/>
      <c r="G16" s="15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</row>
    <row r="17" spans="2:39" ht="13.5" thickBot="1" x14ac:dyDescent="0.25">
      <c r="B17" s="4" t="s">
        <v>36</v>
      </c>
      <c r="C17" s="17"/>
      <c r="D17" s="17"/>
      <c r="E17" s="17"/>
      <c r="F17" s="17"/>
      <c r="G17" s="17"/>
      <c r="H17" s="17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</row>
    <row r="18" spans="2:39" ht="13.5" thickBot="1" x14ac:dyDescent="0.25">
      <c r="B18" s="9"/>
      <c r="C18" s="225" t="s">
        <v>5</v>
      </c>
      <c r="D18" s="226"/>
      <c r="E18" s="226"/>
      <c r="F18" s="227"/>
      <c r="G18" s="225" t="s">
        <v>0</v>
      </c>
      <c r="H18" s="226"/>
      <c r="I18" s="226"/>
      <c r="J18" s="227"/>
      <c r="K18" s="225" t="s">
        <v>2</v>
      </c>
      <c r="L18" s="226"/>
      <c r="M18" s="226"/>
      <c r="N18" s="227"/>
      <c r="O18" s="225" t="s">
        <v>3</v>
      </c>
      <c r="P18" s="226"/>
      <c r="Q18" s="226"/>
      <c r="R18" s="227"/>
      <c r="S18" s="225" t="s">
        <v>4</v>
      </c>
      <c r="T18" s="226"/>
      <c r="U18" s="226"/>
      <c r="V18" s="227"/>
      <c r="W18" s="47"/>
      <c r="X18" s="222"/>
      <c r="Y18" s="222"/>
      <c r="Z18" s="222"/>
      <c r="AA18" s="222"/>
      <c r="AB18" s="222"/>
      <c r="AC18" s="222"/>
    </row>
    <row r="19" spans="2:39" ht="13.5" thickBot="1" x14ac:dyDescent="0.25">
      <c r="C19" s="205" t="s">
        <v>30</v>
      </c>
      <c r="D19" s="223"/>
      <c r="E19" s="224" t="s">
        <v>31</v>
      </c>
      <c r="F19" s="207"/>
      <c r="G19" s="205" t="s">
        <v>30</v>
      </c>
      <c r="H19" s="223"/>
      <c r="I19" s="224" t="s">
        <v>31</v>
      </c>
      <c r="J19" s="207"/>
      <c r="K19" s="205" t="s">
        <v>30</v>
      </c>
      <c r="L19" s="223"/>
      <c r="M19" s="224" t="s">
        <v>31</v>
      </c>
      <c r="N19" s="207"/>
      <c r="O19" s="205" t="s">
        <v>30</v>
      </c>
      <c r="P19" s="223"/>
      <c r="Q19" s="224" t="s">
        <v>31</v>
      </c>
      <c r="R19" s="207"/>
      <c r="S19" s="205" t="s">
        <v>30</v>
      </c>
      <c r="T19" s="223"/>
      <c r="U19" s="224" t="s">
        <v>31</v>
      </c>
      <c r="V19" s="207"/>
      <c r="W19" s="48"/>
      <c r="X19" s="221"/>
      <c r="Y19" s="221"/>
      <c r="Z19" s="221"/>
      <c r="AA19" s="221"/>
      <c r="AB19" s="221"/>
      <c r="AC19" s="221"/>
    </row>
    <row r="20" spans="2:39" s="21" customFormat="1" ht="19.5" customHeight="1" thickBot="1" x14ac:dyDescent="0.25">
      <c r="B20" s="64" t="s">
        <v>10</v>
      </c>
      <c r="C20" s="65" t="s">
        <v>13</v>
      </c>
      <c r="D20" s="66" t="s">
        <v>7</v>
      </c>
      <c r="E20" s="67" t="s">
        <v>13</v>
      </c>
      <c r="F20" s="68" t="s">
        <v>7</v>
      </c>
      <c r="G20" s="69" t="s">
        <v>13</v>
      </c>
      <c r="H20" s="66" t="s">
        <v>7</v>
      </c>
      <c r="I20" s="67" t="s">
        <v>13</v>
      </c>
      <c r="J20" s="68" t="s">
        <v>7</v>
      </c>
      <c r="K20" s="69" t="s">
        <v>13</v>
      </c>
      <c r="L20" s="66" t="s">
        <v>7</v>
      </c>
      <c r="M20" s="67" t="s">
        <v>13</v>
      </c>
      <c r="N20" s="68" t="s">
        <v>7</v>
      </c>
      <c r="O20" s="69" t="s">
        <v>13</v>
      </c>
      <c r="P20" s="66" t="s">
        <v>7</v>
      </c>
      <c r="Q20" s="67" t="s">
        <v>13</v>
      </c>
      <c r="R20" s="68" t="s">
        <v>7</v>
      </c>
      <c r="S20" s="69" t="s">
        <v>13</v>
      </c>
      <c r="T20" s="66" t="s">
        <v>7</v>
      </c>
      <c r="U20" s="67" t="s">
        <v>13</v>
      </c>
      <c r="V20" s="68" t="s">
        <v>7</v>
      </c>
      <c r="W20" s="10"/>
      <c r="X20" s="10"/>
      <c r="Y20" s="10"/>
      <c r="Z20" s="10"/>
      <c r="AA20" s="10"/>
      <c r="AB20" s="10"/>
      <c r="AC20" s="10"/>
    </row>
    <row r="21" spans="2:39" s="2" customFormat="1" ht="16.5" thickBot="1" x14ac:dyDescent="0.3">
      <c r="B21" s="164" t="s">
        <v>8</v>
      </c>
      <c r="C21" s="157">
        <f t="shared" ref="C21:V21" si="0">SUM(C22:C24)</f>
        <v>7</v>
      </c>
      <c r="D21" s="156">
        <f t="shared" si="0"/>
        <v>1792</v>
      </c>
      <c r="E21" s="155">
        <f t="shared" si="0"/>
        <v>3</v>
      </c>
      <c r="F21" s="158">
        <f t="shared" si="0"/>
        <v>787</v>
      </c>
      <c r="G21" s="155">
        <f t="shared" si="0"/>
        <v>1</v>
      </c>
      <c r="H21" s="156">
        <f t="shared" si="0"/>
        <v>349</v>
      </c>
      <c r="I21" s="155">
        <f t="shared" si="0"/>
        <v>5</v>
      </c>
      <c r="J21" s="158">
        <f t="shared" si="0"/>
        <v>987</v>
      </c>
      <c r="K21" s="165">
        <f t="shared" si="0"/>
        <v>3</v>
      </c>
      <c r="L21" s="166">
        <f t="shared" si="0"/>
        <v>1620</v>
      </c>
      <c r="M21" s="155">
        <f t="shared" si="0"/>
        <v>3</v>
      </c>
      <c r="N21" s="158">
        <f t="shared" si="0"/>
        <v>2949</v>
      </c>
      <c r="O21" s="155">
        <f t="shared" si="0"/>
        <v>3</v>
      </c>
      <c r="P21" s="156">
        <f t="shared" si="0"/>
        <v>1474</v>
      </c>
      <c r="Q21" s="155">
        <f t="shared" si="0"/>
        <v>1</v>
      </c>
      <c r="R21" s="158">
        <f t="shared" si="0"/>
        <v>1072</v>
      </c>
      <c r="S21" s="155">
        <f t="shared" si="0"/>
        <v>3</v>
      </c>
      <c r="T21" s="156">
        <f t="shared" si="0"/>
        <v>1752</v>
      </c>
      <c r="U21" s="155">
        <f t="shared" si="0"/>
        <v>1</v>
      </c>
      <c r="V21" s="158">
        <f t="shared" si="0"/>
        <v>147</v>
      </c>
      <c r="W21" s="11"/>
      <c r="X21" s="11"/>
      <c r="Y21" s="11"/>
      <c r="Z21" s="11"/>
      <c r="AA21" s="11"/>
      <c r="AB21" s="11"/>
      <c r="AC21" s="11"/>
    </row>
    <row r="22" spans="2:39" s="21" customFormat="1" ht="15" customHeight="1" x14ac:dyDescent="0.2">
      <c r="B22" s="29" t="s">
        <v>14</v>
      </c>
      <c r="C22" s="93"/>
      <c r="D22" s="94"/>
      <c r="E22" s="139"/>
      <c r="F22" s="140"/>
      <c r="G22" s="93">
        <v>1</v>
      </c>
      <c r="H22" s="94">
        <v>349</v>
      </c>
      <c r="I22" s="139"/>
      <c r="J22" s="140"/>
      <c r="K22" s="76"/>
      <c r="L22" s="95"/>
      <c r="M22" s="76"/>
      <c r="N22" s="141"/>
      <c r="O22" s="96"/>
      <c r="P22" s="97"/>
      <c r="Q22" s="76"/>
      <c r="R22" s="141"/>
      <c r="S22" s="76"/>
      <c r="T22" s="95"/>
      <c r="U22" s="142"/>
      <c r="V22" s="143"/>
      <c r="W22" s="18"/>
      <c r="X22" s="20"/>
      <c r="Y22" s="20"/>
      <c r="Z22" s="18"/>
      <c r="AA22" s="18"/>
      <c r="AB22" s="18"/>
      <c r="AC22" s="18"/>
    </row>
    <row r="23" spans="2:39" s="21" customFormat="1" ht="15" customHeight="1" x14ac:dyDescent="0.2">
      <c r="B23" s="30" t="s">
        <v>15</v>
      </c>
      <c r="C23" s="44">
        <v>2</v>
      </c>
      <c r="D23" s="42">
        <v>258</v>
      </c>
      <c r="E23" s="12">
        <v>2</v>
      </c>
      <c r="F23" s="53">
        <v>565</v>
      </c>
      <c r="G23" s="44"/>
      <c r="H23" s="42"/>
      <c r="I23" s="116">
        <v>4</v>
      </c>
      <c r="J23" s="121">
        <v>645</v>
      </c>
      <c r="K23" s="77">
        <v>2</v>
      </c>
      <c r="L23" s="83">
        <v>1250</v>
      </c>
      <c r="M23" s="144">
        <v>2</v>
      </c>
      <c r="N23" s="145">
        <v>1696</v>
      </c>
      <c r="O23" s="58">
        <v>2</v>
      </c>
      <c r="P23" s="43">
        <v>1250</v>
      </c>
      <c r="Q23" s="77"/>
      <c r="R23" s="79"/>
      <c r="S23" s="77">
        <v>2</v>
      </c>
      <c r="T23" s="83">
        <v>876</v>
      </c>
      <c r="U23" s="146"/>
      <c r="V23" s="147"/>
      <c r="W23" s="18"/>
      <c r="X23" s="20"/>
      <c r="Y23" s="20"/>
      <c r="Z23" s="18"/>
      <c r="AA23" s="18"/>
      <c r="AB23" s="18"/>
      <c r="AC23" s="18"/>
    </row>
    <row r="24" spans="2:39" s="21" customFormat="1" ht="15" customHeight="1" thickBot="1" x14ac:dyDescent="0.25">
      <c r="B24" s="31" t="s">
        <v>16</v>
      </c>
      <c r="C24" s="92">
        <v>5</v>
      </c>
      <c r="D24" s="45">
        <v>1534</v>
      </c>
      <c r="E24" s="13">
        <v>1</v>
      </c>
      <c r="F24" s="54">
        <v>222</v>
      </c>
      <c r="G24" s="92"/>
      <c r="H24" s="45"/>
      <c r="I24" s="124">
        <v>1</v>
      </c>
      <c r="J24" s="127">
        <v>342</v>
      </c>
      <c r="K24" s="78">
        <v>1</v>
      </c>
      <c r="L24" s="98">
        <v>370</v>
      </c>
      <c r="M24" s="148">
        <v>1</v>
      </c>
      <c r="N24" s="149">
        <v>1253</v>
      </c>
      <c r="O24" s="78">
        <v>1</v>
      </c>
      <c r="P24" s="98">
        <v>224</v>
      </c>
      <c r="Q24" s="148">
        <v>1</v>
      </c>
      <c r="R24" s="149">
        <v>1072</v>
      </c>
      <c r="S24" s="78">
        <v>1</v>
      </c>
      <c r="T24" s="98">
        <v>876</v>
      </c>
      <c r="U24" s="124">
        <v>1</v>
      </c>
      <c r="V24" s="127">
        <v>147</v>
      </c>
      <c r="W24" s="18"/>
      <c r="X24" s="18"/>
      <c r="Y24" s="18"/>
      <c r="Z24" s="22"/>
      <c r="AA24" s="22"/>
      <c r="AB24" s="18"/>
      <c r="AC24" s="18"/>
    </row>
  </sheetData>
  <sheetProtection algorithmName="SHA-512" hashValue="W9cIYuTeGKz1+eFjVpSXE3CWIZyDlJny437OMHDrMixRHeHTthCiBb7Jv/wt0c1QdpD03MmFPp1ZoopkrLfeQg==" saltValue="Qyk9dqUph4ReItmwsufsuw==" spinCount="100000" sheet="1" objects="1" scenarios="1"/>
  <mergeCells count="28">
    <mergeCell ref="C11:D11"/>
    <mergeCell ref="E11:F11"/>
    <mergeCell ref="X19:Y19"/>
    <mergeCell ref="Z19:AA19"/>
    <mergeCell ref="X18:Y18"/>
    <mergeCell ref="C12:D12"/>
    <mergeCell ref="E12:F12"/>
    <mergeCell ref="C13:D13"/>
    <mergeCell ref="E13:F13"/>
    <mergeCell ref="C14:D14"/>
    <mergeCell ref="E14:F14"/>
    <mergeCell ref="O18:R18"/>
    <mergeCell ref="S18:V18"/>
    <mergeCell ref="AB19:AC19"/>
    <mergeCell ref="Z18:AC18"/>
    <mergeCell ref="C19:D19"/>
    <mergeCell ref="E19:F19"/>
    <mergeCell ref="G19:H19"/>
    <mergeCell ref="I19:J19"/>
    <mergeCell ref="K19:L19"/>
    <mergeCell ref="M19:N19"/>
    <mergeCell ref="O19:P19"/>
    <mergeCell ref="Q19:R19"/>
    <mergeCell ref="S19:T19"/>
    <mergeCell ref="C18:F18"/>
    <mergeCell ref="G18:J18"/>
    <mergeCell ref="K18:N18"/>
    <mergeCell ref="U19:V19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714FC79C9D1D24AB9988BACC57A62A2" ma:contentTypeVersion="0" ma:contentTypeDescription="Crear nuevo documento." ma:contentTypeScope="" ma:versionID="80130224bb9468236078325548f56b6c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D7E83C-57C2-4CEC-89FE-1F51F3D2EE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27F5ECA3-E65A-4A2B-A72A-4B67BB559F13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236E086-C0B9-4D9C-A04B-E2CB2B580B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Actividades de Pastoral</vt:lpstr>
      <vt:lpstr>Eucaristías</vt:lpstr>
      <vt:lpstr>'Actividades de Pastoral'!Área_de_impresión</vt:lpstr>
    </vt:vector>
  </TitlesOfParts>
  <Company>De La Salle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La Salle</dc:creator>
  <cp:lastModifiedBy>Administrativo</cp:lastModifiedBy>
  <cp:lastPrinted>2013-06-12T17:35:48Z</cp:lastPrinted>
  <dcterms:created xsi:type="dcterms:W3CDTF">2005-04-21T21:54:23Z</dcterms:created>
  <dcterms:modified xsi:type="dcterms:W3CDTF">2022-01-31T03:50:11Z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0x010100C714FC79C9D1D24AB9988BACC57A62A2</vt:lpwstr>
  </property>
</Properties>
</file>