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0" yWindow="0" windowWidth="23040" windowHeight="9060" tabRatio="805"/>
  </bookViews>
  <sheets>
    <sheet name="Museo Universitario" sheetId="4" r:id="rId1"/>
  </sheets>
  <definedNames>
    <definedName name="_xlnm.Print_Area" localSheetId="0">'Museo Universitario'!$A$1:$I$39</definedName>
  </definedNames>
  <calcPr calcId="191028"/>
</workbook>
</file>

<file path=xl/calcChain.xml><?xml version="1.0" encoding="utf-8"?>
<calcChain xmlns="http://schemas.openxmlformats.org/spreadsheetml/2006/main">
  <c r="H21" i="4" l="1"/>
  <c r="G21" i="4"/>
  <c r="F21" i="4"/>
  <c r="E21" i="4"/>
  <c r="E20" i="4" s="1"/>
  <c r="D21" i="4"/>
  <c r="C21" i="4"/>
  <c r="H16" i="4"/>
  <c r="G16" i="4"/>
  <c r="F16" i="4"/>
  <c r="E16" i="4"/>
  <c r="D16" i="4"/>
  <c r="C16" i="4"/>
  <c r="G20" i="4" l="1"/>
  <c r="E15" i="4"/>
  <c r="C15" i="4"/>
  <c r="C20" i="4"/>
  <c r="G15" i="4"/>
</calcChain>
</file>

<file path=xl/sharedStrings.xml><?xml version="1.0" encoding="utf-8"?>
<sst xmlns="http://schemas.openxmlformats.org/spreadsheetml/2006/main" count="59" uniqueCount="39">
  <si>
    <t>MIM MUSEO UNIVERSITARIO</t>
  </si>
  <si>
    <t>COMPARATIVO DEL MIM MUSEO UNIVERSITARIO 2019-2021</t>
  </si>
  <si>
    <t>INDICADOR</t>
  </si>
  <si>
    <t>PERÍODO</t>
  </si>
  <si>
    <t>Ene-Jun 2019</t>
  </si>
  <si>
    <t>Jul-Dic 2019</t>
  </si>
  <si>
    <t>Ene-Jun 2020</t>
  </si>
  <si>
    <t>Jul-Dic 2020</t>
  </si>
  <si>
    <t>Ene-Jun 2021</t>
  </si>
  <si>
    <t>Jul-Dic 2021</t>
  </si>
  <si>
    <t>VISITANTES</t>
  </si>
  <si>
    <t>Total Visitantes</t>
  </si>
  <si>
    <t>Internos</t>
  </si>
  <si>
    <t>Externos</t>
  </si>
  <si>
    <t>GRUPOS</t>
  </si>
  <si>
    <t>Total  Grupos</t>
  </si>
  <si>
    <t>RELACIÓN DE EXPOSICIONES TEMPORALES 2021</t>
  </si>
  <si>
    <t>Nombre de la Exposición</t>
  </si>
  <si>
    <t>Procedencia</t>
  </si>
  <si>
    <t>Fecha de permanencia</t>
  </si>
  <si>
    <t>Cantidad de obra</t>
  </si>
  <si>
    <t>Resignificando Realidades</t>
  </si>
  <si>
    <t>Participación de la Comunidad Universitaria</t>
  </si>
  <si>
    <t>enero-junio</t>
  </si>
  <si>
    <t>80 imágenes compartidas en el Instagram del MiM @MIMSALLEBJX</t>
  </si>
  <si>
    <t>21 talleres virtuales</t>
  </si>
  <si>
    <t>11 Charlas virtuales</t>
  </si>
  <si>
    <t>13 recorridos virtuales licenciaturas y publico en general</t>
  </si>
  <si>
    <t>82 recorridos virtuales prepas la salle</t>
  </si>
  <si>
    <t>participación de la Comunidad Universitaria</t>
  </si>
  <si>
    <t>Tzompantli 2021</t>
  </si>
  <si>
    <t>julio-diciembre</t>
  </si>
  <si>
    <t>35 imágenes compartidas en el Instagram del MiM @MIMSALLEBJX</t>
  </si>
  <si>
    <t>9 talleres virtuales</t>
  </si>
  <si>
    <t>3 Charlas virtuales</t>
  </si>
  <si>
    <t>Dialogos y Senderos del MiM, con invitados especiales</t>
  </si>
  <si>
    <t>6 visitas ViP con Grisell Villsana</t>
  </si>
  <si>
    <t>30 recorridos virtuales licenciaturas y publico en general</t>
  </si>
  <si>
    <t>42 recorridos virtuales prepas la salle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</si>
</sst>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A9B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B1C2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1" fillId="0" borderId="0"/>
  </cellStyleXfs>
  <cellXfs count="69">
    <xf numFmtId="0" fontId="0" fillId="0" borderId="0" xfId="0"/>
    <xf numFmtId="0" fontId="6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0" fontId="2" fillId="2" borderId="18" xfId="0" applyFont="1" applyFill="1" applyBorder="1" applyAlignment="1" applyProtection="1">
      <alignment horizontal="right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31" xfId="0" applyFont="1" applyFill="1" applyBorder="1" applyAlignment="1" applyProtection="1">
      <alignment horizontal="right" vertical="center"/>
      <protection hidden="1"/>
    </xf>
    <xf numFmtId="0" fontId="2" fillId="2" borderId="23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10" fillId="4" borderId="20" xfId="0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hidden="1"/>
    </xf>
    <xf numFmtId="0" fontId="9" fillId="2" borderId="9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9" fillId="2" borderId="37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 applyProtection="1">
      <alignment horizontal="center" vertical="center"/>
      <protection hidden="1"/>
    </xf>
    <xf numFmtId="0" fontId="11" fillId="5" borderId="19" xfId="0" applyFont="1" applyFill="1" applyBorder="1" applyAlignment="1" applyProtection="1">
      <alignment horizontal="center" vertical="center"/>
      <protection hidden="1"/>
    </xf>
    <xf numFmtId="0" fontId="2" fillId="2" borderId="34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left" vertical="center" wrapText="1"/>
      <protection hidden="1"/>
    </xf>
    <xf numFmtId="0" fontId="2" fillId="2" borderId="7" xfId="0" applyFont="1" applyFill="1" applyBorder="1" applyAlignment="1" applyProtection="1">
      <alignment horizontal="left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0" fillId="4" borderId="29" xfId="0" applyFont="1" applyFill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center" vertical="center" wrapText="1"/>
      <protection hidden="1"/>
    </xf>
    <xf numFmtId="0" fontId="10" fillId="4" borderId="16" xfId="0" applyFont="1" applyFill="1" applyBorder="1" applyAlignment="1" applyProtection="1">
      <alignment horizontal="center" vertical="center"/>
      <protection hidden="1"/>
    </xf>
    <xf numFmtId="0" fontId="10" fillId="4" borderId="21" xfId="0" applyFont="1" applyFill="1" applyBorder="1" applyAlignment="1" applyProtection="1">
      <alignment horizontal="center" vertical="center"/>
      <protection hidden="1"/>
    </xf>
    <xf numFmtId="0" fontId="2" fillId="2" borderId="36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0" fontId="10" fillId="5" borderId="32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2" fillId="2" borderId="30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26" xfId="0" applyFont="1" applyFill="1" applyBorder="1" applyAlignment="1" applyProtection="1">
      <alignment horizontal="center" vertical="center"/>
      <protection hidden="1"/>
    </xf>
    <xf numFmtId="0" fontId="4" fillId="3" borderId="27" xfId="0" applyFont="1" applyFill="1" applyBorder="1" applyAlignment="1" applyProtection="1">
      <alignment horizontal="center" vertical="center"/>
      <protection hidden="1"/>
    </xf>
    <xf numFmtId="0" fontId="10" fillId="4" borderId="28" xfId="0" applyFont="1" applyFill="1" applyBorder="1" applyAlignment="1" applyProtection="1">
      <alignment horizontal="center" vertical="center"/>
      <protection hidden="1"/>
    </xf>
    <xf numFmtId="0" fontId="10" fillId="5" borderId="15" xfId="0" applyFont="1" applyFill="1" applyBorder="1" applyAlignment="1" applyProtection="1">
      <alignment horizontal="center"/>
      <protection hidden="1"/>
    </xf>
    <xf numFmtId="0" fontId="10" fillId="5" borderId="26" xfId="0" applyFont="1" applyFill="1" applyBorder="1" applyAlignment="1" applyProtection="1">
      <alignment horizontal="center"/>
      <protection hidden="1"/>
    </xf>
    <xf numFmtId="0" fontId="10" fillId="5" borderId="27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10" fillId="4" borderId="25" xfId="0" applyFont="1" applyFill="1" applyBorder="1" applyAlignment="1" applyProtection="1">
      <alignment horizontal="center" vertical="center"/>
      <protection hidden="1"/>
    </xf>
    <xf numFmtId="0" fontId="10" fillId="4" borderId="24" xfId="0" applyFont="1" applyFill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center" wrapText="1"/>
      <protection hidden="1"/>
    </xf>
    <xf numFmtId="0" fontId="2" fillId="0" borderId="13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left" vertical="center" wrapText="1"/>
      <protection hidden="1"/>
    </xf>
    <xf numFmtId="0" fontId="2" fillId="2" borderId="10" xfId="0" applyFont="1" applyFill="1" applyBorder="1" applyAlignment="1" applyProtection="1">
      <alignment horizontal="left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35" xfId="0" applyFont="1" applyFill="1" applyBorder="1" applyAlignment="1" applyProtection="1">
      <alignment horizontal="center" vertical="center" wrapText="1"/>
      <protection hidden="1"/>
    </xf>
    <xf numFmtId="0" fontId="2" fillId="2" borderId="34" xfId="0" applyFont="1" applyFill="1" applyBorder="1" applyAlignment="1" applyProtection="1">
      <alignment horizontal="left" vertical="center" wrapText="1"/>
      <protection hidden="1"/>
    </xf>
    <xf numFmtId="0" fontId="2" fillId="2" borderId="38" xfId="0" applyFont="1" applyFill="1" applyBorder="1" applyAlignment="1" applyProtection="1">
      <alignment horizontal="left" vertical="center" wrapText="1"/>
      <protection hidden="1"/>
    </xf>
  </cellXfs>
  <cellStyles count="22">
    <cellStyle name="Millares 10" xfId="1"/>
    <cellStyle name="Millares 2 2" xfId="2"/>
    <cellStyle name="Millares 2 3" xfId="3"/>
    <cellStyle name="Millares 2 4" xfId="4"/>
    <cellStyle name="Millares 3" xfId="5"/>
    <cellStyle name="Millares 4" xfId="6"/>
    <cellStyle name="Millares 5" xfId="7"/>
    <cellStyle name="Millares 6" xfId="8"/>
    <cellStyle name="Millares 7" xfId="9"/>
    <cellStyle name="Millares 8" xfId="10"/>
    <cellStyle name="Millares 9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2 4" xfId="16"/>
    <cellStyle name="Normal 2 3" xfId="17"/>
    <cellStyle name="Normal 2 4" xfId="18"/>
    <cellStyle name="Normal 3" xfId="21"/>
    <cellStyle name="Normal 5" xfId="19"/>
    <cellStyle name="Normal 6" xfId="20"/>
  </cellStyles>
  <dxfs count="0"/>
  <tableStyles count="0" defaultTableStyle="TableStyleMedium9" defaultPivotStyle="PivotStyleLight16"/>
  <colors>
    <mruColors>
      <color rgb="FFDB0032"/>
      <color rgb="FF782834"/>
      <color rgb="FF9BA9B8"/>
      <color rgb="FF005CB9"/>
      <color rgb="FF6698D0"/>
      <color rgb="FFCBD7EE"/>
      <color rgb="FFA79466"/>
      <color rgb="FF1978BE"/>
      <color rgb="FFB1B3B4"/>
      <color rgb="FFF5E3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688181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8:H38"/>
  <sheetViews>
    <sheetView tabSelected="1" zoomScale="80" zoomScaleNormal="80" zoomScaleSheetLayoutView="80" workbookViewId="0">
      <selection activeCell="B12" sqref="B12:B13"/>
    </sheetView>
  </sheetViews>
  <sheetFormatPr baseColWidth="10" defaultColWidth="11.42578125" defaultRowHeight="12.75" x14ac:dyDescent="0.2"/>
  <cols>
    <col min="1" max="1" width="4.42578125" style="5" customWidth="1"/>
    <col min="2" max="2" width="30.28515625" style="5" customWidth="1"/>
    <col min="3" max="3" width="18" style="5" customWidth="1"/>
    <col min="4" max="4" width="17.42578125" style="5" customWidth="1"/>
    <col min="5" max="5" width="20.42578125" style="5" customWidth="1"/>
    <col min="6" max="8" width="15.5703125" style="5" customWidth="1"/>
    <col min="9" max="9" width="4.5703125" style="5" customWidth="1"/>
    <col min="10" max="16384" width="11.42578125" style="5"/>
  </cols>
  <sheetData>
    <row r="8" spans="1:8" ht="15" x14ac:dyDescent="0.25">
      <c r="A8" s="4" t="s">
        <v>0</v>
      </c>
    </row>
    <row r="10" spans="1:8" x14ac:dyDescent="0.2">
      <c r="A10" s="1" t="s">
        <v>1</v>
      </c>
    </row>
    <row r="11" spans="1:8" ht="13.5" thickBot="1" x14ac:dyDescent="0.25"/>
    <row r="12" spans="1:8" ht="13.5" thickBot="1" x14ac:dyDescent="0.25">
      <c r="B12" s="41" t="s">
        <v>2</v>
      </c>
      <c r="C12" s="49" t="s">
        <v>3</v>
      </c>
      <c r="D12" s="50"/>
      <c r="E12" s="50"/>
      <c r="F12" s="50"/>
      <c r="G12" s="50"/>
      <c r="H12" s="51"/>
    </row>
    <row r="13" spans="1:8" s="2" customFormat="1" ht="22.5" customHeight="1" thickBot="1" x14ac:dyDescent="0.25">
      <c r="B13" s="42"/>
      <c r="C13" s="28" t="s">
        <v>4</v>
      </c>
      <c r="D13" s="29" t="s">
        <v>5</v>
      </c>
      <c r="E13" s="28" t="s">
        <v>6</v>
      </c>
      <c r="F13" s="29" t="s">
        <v>7</v>
      </c>
      <c r="G13" s="28" t="s">
        <v>8</v>
      </c>
      <c r="H13" s="29" t="s">
        <v>9</v>
      </c>
    </row>
    <row r="14" spans="1:8" s="2" customFormat="1" ht="13.5" thickBot="1" x14ac:dyDescent="0.25">
      <c r="B14" s="45" t="s">
        <v>10</v>
      </c>
      <c r="C14" s="46"/>
      <c r="D14" s="46"/>
      <c r="E14" s="46"/>
      <c r="F14" s="46"/>
      <c r="G14" s="46"/>
      <c r="H14" s="47"/>
    </row>
    <row r="15" spans="1:8" s="2" customFormat="1" x14ac:dyDescent="0.2">
      <c r="B15" s="43" t="s">
        <v>11</v>
      </c>
      <c r="C15" s="34">
        <f>C16+D16</f>
        <v>12286</v>
      </c>
      <c r="D15" s="48"/>
      <c r="E15" s="34">
        <f>E16+F16</f>
        <v>5841</v>
      </c>
      <c r="F15" s="48"/>
      <c r="G15" s="34">
        <f>G16+H16</f>
        <v>11326</v>
      </c>
      <c r="H15" s="48"/>
    </row>
    <row r="16" spans="1:8" s="2" customFormat="1" x14ac:dyDescent="0.2">
      <c r="B16" s="44"/>
      <c r="C16" s="11">
        <f t="shared" ref="C16:H16" si="0">SUM(C17:C18)</f>
        <v>5851</v>
      </c>
      <c r="D16" s="6">
        <f t="shared" si="0"/>
        <v>6435</v>
      </c>
      <c r="E16" s="11">
        <f t="shared" si="0"/>
        <v>1084</v>
      </c>
      <c r="F16" s="6">
        <f t="shared" si="0"/>
        <v>4757</v>
      </c>
      <c r="G16" s="11">
        <f t="shared" si="0"/>
        <v>7626</v>
      </c>
      <c r="H16" s="6">
        <f t="shared" si="0"/>
        <v>3700</v>
      </c>
    </row>
    <row r="17" spans="1:8" s="2" customFormat="1" ht="15" customHeight="1" x14ac:dyDescent="0.2">
      <c r="B17" s="8" t="s">
        <v>12</v>
      </c>
      <c r="C17" s="15">
        <v>4429</v>
      </c>
      <c r="D17" s="3">
        <v>5368</v>
      </c>
      <c r="E17" s="19">
        <v>792</v>
      </c>
      <c r="F17" s="3">
        <v>4742</v>
      </c>
      <c r="G17" s="19">
        <v>7360</v>
      </c>
      <c r="H17" s="3">
        <v>3618</v>
      </c>
    </row>
    <row r="18" spans="1:8" s="2" customFormat="1" ht="15" customHeight="1" thickBot="1" x14ac:dyDescent="0.25">
      <c r="B18" s="9" t="s">
        <v>13</v>
      </c>
      <c r="C18" s="12">
        <v>1422</v>
      </c>
      <c r="D18" s="7">
        <v>1067</v>
      </c>
      <c r="E18" s="13">
        <v>292</v>
      </c>
      <c r="F18" s="7">
        <v>15</v>
      </c>
      <c r="G18" s="13">
        <v>266</v>
      </c>
      <c r="H18" s="3">
        <v>82</v>
      </c>
    </row>
    <row r="19" spans="1:8" s="2" customFormat="1" ht="15" customHeight="1" thickBot="1" x14ac:dyDescent="0.25">
      <c r="B19" s="45" t="s">
        <v>14</v>
      </c>
      <c r="C19" s="46"/>
      <c r="D19" s="46"/>
      <c r="E19" s="46"/>
      <c r="F19" s="46"/>
      <c r="G19" s="46"/>
      <c r="H19" s="47"/>
    </row>
    <row r="20" spans="1:8" s="2" customFormat="1" ht="15" customHeight="1" x14ac:dyDescent="0.2">
      <c r="B20" s="52" t="s">
        <v>15</v>
      </c>
      <c r="C20" s="34">
        <f>C21+D21</f>
        <v>353</v>
      </c>
      <c r="D20" s="35"/>
      <c r="E20" s="34">
        <f>E21+F21</f>
        <v>131</v>
      </c>
      <c r="F20" s="48"/>
      <c r="G20" s="34">
        <f>G21+H21</f>
        <v>131</v>
      </c>
      <c r="H20" s="48"/>
    </row>
    <row r="21" spans="1:8" s="2" customFormat="1" ht="15" customHeight="1" x14ac:dyDescent="0.2">
      <c r="B21" s="53"/>
      <c r="C21" s="11">
        <f t="shared" ref="C21:H21" si="1">SUM(C22:C23)</f>
        <v>155</v>
      </c>
      <c r="D21" s="10">
        <f t="shared" si="1"/>
        <v>198</v>
      </c>
      <c r="E21" s="11">
        <f t="shared" si="1"/>
        <v>22</v>
      </c>
      <c r="F21" s="6">
        <f t="shared" si="1"/>
        <v>109</v>
      </c>
      <c r="G21" s="11">
        <f t="shared" si="1"/>
        <v>87</v>
      </c>
      <c r="H21" s="6">
        <f t="shared" si="1"/>
        <v>44</v>
      </c>
    </row>
    <row r="22" spans="1:8" s="2" customFormat="1" ht="15" customHeight="1" x14ac:dyDescent="0.2">
      <c r="B22" s="16" t="s">
        <v>12</v>
      </c>
      <c r="C22" s="15">
        <v>138</v>
      </c>
      <c r="D22" s="14">
        <v>161</v>
      </c>
      <c r="E22" s="19">
        <v>19</v>
      </c>
      <c r="F22" s="3">
        <v>108</v>
      </c>
      <c r="G22" s="19">
        <v>82</v>
      </c>
      <c r="H22" s="3">
        <v>37</v>
      </c>
    </row>
    <row r="23" spans="1:8" s="2" customFormat="1" ht="15" customHeight="1" thickBot="1" x14ac:dyDescent="0.25">
      <c r="B23" s="17" t="s">
        <v>13</v>
      </c>
      <c r="C23" s="12">
        <v>17</v>
      </c>
      <c r="D23" s="18">
        <v>37</v>
      </c>
      <c r="E23" s="13">
        <v>3</v>
      </c>
      <c r="F23" s="7">
        <v>1</v>
      </c>
      <c r="G23" s="13">
        <v>5</v>
      </c>
      <c r="H23" s="7">
        <v>7</v>
      </c>
    </row>
    <row r="25" spans="1:8" x14ac:dyDescent="0.2">
      <c r="A25" s="1" t="s">
        <v>16</v>
      </c>
    </row>
    <row r="26" spans="1:8" ht="13.5" thickBot="1" x14ac:dyDescent="0.25"/>
    <row r="27" spans="1:8" s="2" customFormat="1" ht="29.25" customHeight="1" thickBot="1" x14ac:dyDescent="0.25">
      <c r="B27" s="20" t="s">
        <v>17</v>
      </c>
      <c r="C27" s="38" t="s">
        <v>18</v>
      </c>
      <c r="D27" s="39"/>
      <c r="E27" s="55" t="s">
        <v>19</v>
      </c>
      <c r="F27" s="56"/>
      <c r="G27" s="55" t="s">
        <v>20</v>
      </c>
      <c r="H27" s="56"/>
    </row>
    <row r="28" spans="1:8" s="2" customFormat="1" ht="30" customHeight="1" x14ac:dyDescent="0.2">
      <c r="B28" s="24" t="s">
        <v>21</v>
      </c>
      <c r="C28" s="37" t="s">
        <v>22</v>
      </c>
      <c r="D28" s="37"/>
      <c r="E28" s="37" t="s">
        <v>23</v>
      </c>
      <c r="F28" s="37"/>
      <c r="G28" s="58" t="s">
        <v>24</v>
      </c>
      <c r="H28" s="59"/>
    </row>
    <row r="29" spans="1:8" s="2" customFormat="1" ht="30" customHeight="1" x14ac:dyDescent="0.2">
      <c r="B29" s="25" t="s">
        <v>25</v>
      </c>
      <c r="C29" s="36" t="s">
        <v>22</v>
      </c>
      <c r="D29" s="36"/>
      <c r="E29" s="57" t="s">
        <v>23</v>
      </c>
      <c r="F29" s="57"/>
      <c r="G29" s="60"/>
      <c r="H29" s="61"/>
    </row>
    <row r="30" spans="1:8" s="2" customFormat="1" ht="30" customHeight="1" x14ac:dyDescent="0.2">
      <c r="B30" s="26" t="s">
        <v>26</v>
      </c>
      <c r="C30" s="36" t="s">
        <v>22</v>
      </c>
      <c r="D30" s="36"/>
      <c r="E30" s="57" t="s">
        <v>23</v>
      </c>
      <c r="F30" s="57"/>
      <c r="G30" s="60"/>
      <c r="H30" s="61"/>
    </row>
    <row r="31" spans="1:8" s="2" customFormat="1" ht="30" customHeight="1" x14ac:dyDescent="0.2">
      <c r="B31" s="26" t="s">
        <v>27</v>
      </c>
      <c r="C31" s="36" t="s">
        <v>22</v>
      </c>
      <c r="D31" s="36"/>
      <c r="E31" s="57" t="s">
        <v>23</v>
      </c>
      <c r="F31" s="57"/>
      <c r="G31" s="60"/>
      <c r="H31" s="61"/>
    </row>
    <row r="32" spans="1:8" s="2" customFormat="1" ht="30" customHeight="1" x14ac:dyDescent="0.2">
      <c r="B32" s="25" t="s">
        <v>28</v>
      </c>
      <c r="C32" s="54" t="s">
        <v>29</v>
      </c>
      <c r="D32" s="54"/>
      <c r="E32" s="36" t="s">
        <v>23</v>
      </c>
      <c r="F32" s="36"/>
      <c r="G32" s="60"/>
      <c r="H32" s="61"/>
    </row>
    <row r="33" spans="2:8" s="2" customFormat="1" ht="30" customHeight="1" x14ac:dyDescent="0.2">
      <c r="B33" s="27" t="s">
        <v>30</v>
      </c>
      <c r="C33" s="40" t="s">
        <v>22</v>
      </c>
      <c r="D33" s="40"/>
      <c r="E33" s="30" t="s">
        <v>31</v>
      </c>
      <c r="F33" s="30"/>
      <c r="G33" s="67" t="s">
        <v>32</v>
      </c>
      <c r="H33" s="68"/>
    </row>
    <row r="34" spans="2:8" s="2" customFormat="1" ht="30" customHeight="1" x14ac:dyDescent="0.2">
      <c r="B34" s="21" t="s">
        <v>33</v>
      </c>
      <c r="C34" s="30" t="s">
        <v>22</v>
      </c>
      <c r="D34" s="30"/>
      <c r="E34" s="31" t="s">
        <v>31</v>
      </c>
      <c r="F34" s="31"/>
      <c r="G34" s="32"/>
      <c r="H34" s="33"/>
    </row>
    <row r="35" spans="2:8" s="2" customFormat="1" ht="30" customHeight="1" x14ac:dyDescent="0.2">
      <c r="B35" s="22" t="s">
        <v>34</v>
      </c>
      <c r="C35" s="30" t="s">
        <v>22</v>
      </c>
      <c r="D35" s="30"/>
      <c r="E35" s="31" t="s">
        <v>31</v>
      </c>
      <c r="F35" s="31"/>
      <c r="G35" s="32" t="s">
        <v>35</v>
      </c>
      <c r="H35" s="33"/>
    </row>
    <row r="36" spans="2:8" s="2" customFormat="1" ht="30" customHeight="1" x14ac:dyDescent="0.2">
      <c r="B36" s="22" t="s">
        <v>36</v>
      </c>
      <c r="C36" s="30" t="s">
        <v>22</v>
      </c>
      <c r="D36" s="30"/>
      <c r="E36" s="31" t="s">
        <v>31</v>
      </c>
      <c r="F36" s="31"/>
      <c r="G36" s="65"/>
      <c r="H36" s="66"/>
    </row>
    <row r="37" spans="2:8" s="2" customFormat="1" ht="30" customHeight="1" x14ac:dyDescent="0.2">
      <c r="B37" s="22" t="s">
        <v>37</v>
      </c>
      <c r="C37" s="30" t="s">
        <v>22</v>
      </c>
      <c r="D37" s="30"/>
      <c r="E37" s="31" t="s">
        <v>31</v>
      </c>
      <c r="F37" s="31"/>
      <c r="G37" s="32"/>
      <c r="H37" s="33"/>
    </row>
    <row r="38" spans="2:8" s="2" customFormat="1" ht="30" customHeight="1" thickBot="1" x14ac:dyDescent="0.25">
      <c r="B38" s="23" t="s">
        <v>38</v>
      </c>
      <c r="C38" s="62" t="s">
        <v>29</v>
      </c>
      <c r="D38" s="62"/>
      <c r="E38" s="62" t="s">
        <v>31</v>
      </c>
      <c r="F38" s="62"/>
      <c r="G38" s="63"/>
      <c r="H38" s="64"/>
    </row>
  </sheetData>
  <sheetProtection algorithmName="SHA-512" hashValue="D6l7OFc2aNCuJ/gq+kBZDk//WLxRToAi/8DL2ocQ50CJ7nQ6juu31kKRp+5keXI/aGM5/jzlcjzMK8nOphtk3w==" saltValue="y/X+biM3diroHKssyHsrTw==" spinCount="100000" sheet="1" objects="1" scenarios="1"/>
  <mergeCells count="48">
    <mergeCell ref="C38:D38"/>
    <mergeCell ref="E38:F38"/>
    <mergeCell ref="G38:H38"/>
    <mergeCell ref="C36:D36"/>
    <mergeCell ref="E36:F36"/>
    <mergeCell ref="G36:H36"/>
    <mergeCell ref="C37:D37"/>
    <mergeCell ref="E37:F37"/>
    <mergeCell ref="G37:H37"/>
    <mergeCell ref="B19:H19"/>
    <mergeCell ref="E20:F20"/>
    <mergeCell ref="B20:B21"/>
    <mergeCell ref="C30:D30"/>
    <mergeCell ref="C32:D32"/>
    <mergeCell ref="G27:H27"/>
    <mergeCell ref="E28:F28"/>
    <mergeCell ref="E29:F29"/>
    <mergeCell ref="E30:F30"/>
    <mergeCell ref="E32:F32"/>
    <mergeCell ref="E27:F27"/>
    <mergeCell ref="G28:H28"/>
    <mergeCell ref="G20:H20"/>
    <mergeCell ref="G29:H29"/>
    <mergeCell ref="G30:H30"/>
    <mergeCell ref="G32:H32"/>
    <mergeCell ref="B12:B13"/>
    <mergeCell ref="B15:B16"/>
    <mergeCell ref="B14:H14"/>
    <mergeCell ref="G15:H15"/>
    <mergeCell ref="C15:D15"/>
    <mergeCell ref="C12:H12"/>
    <mergeCell ref="E15:F15"/>
    <mergeCell ref="C35:D35"/>
    <mergeCell ref="E35:F35"/>
    <mergeCell ref="G35:H35"/>
    <mergeCell ref="C20:D20"/>
    <mergeCell ref="C29:D29"/>
    <mergeCell ref="C28:D28"/>
    <mergeCell ref="C27:D27"/>
    <mergeCell ref="C33:D33"/>
    <mergeCell ref="C31:D31"/>
    <mergeCell ref="E31:F31"/>
    <mergeCell ref="G31:H31"/>
    <mergeCell ref="E33:F33"/>
    <mergeCell ref="G33:H33"/>
    <mergeCell ref="C34:D34"/>
    <mergeCell ref="E34:F34"/>
    <mergeCell ref="G34:H34"/>
  </mergeCells>
  <pageMargins left="0.7" right="0.7" top="0.75" bottom="0.75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FAA05F9-7F6A-417B-9EFA-914CD3289097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4033C8-110B-442A-B93F-4715E982F8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30EFD2-B72D-4294-AFC8-0A5A62A71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Museo Universitario</vt:lpstr>
      <vt:lpstr>'Museo Universitario'!Área_de_impresión</vt:lpstr>
    </vt:vector>
  </TitlesOfParts>
  <Manager/>
  <Company>De La Salle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La Salle</dc:creator>
  <cp:keywords/>
  <dc:description/>
  <cp:lastModifiedBy>Administrativo</cp:lastModifiedBy>
  <cp:revision/>
  <dcterms:created xsi:type="dcterms:W3CDTF">2005-04-21T00:29:24Z</dcterms:created>
  <dcterms:modified xsi:type="dcterms:W3CDTF">2022-01-31T03:49:49Z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