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_PROTEGIDOS\"/>
    </mc:Choice>
  </mc:AlternateContent>
  <bookViews>
    <workbookView xWindow="1260" yWindow="15" windowWidth="15480" windowHeight="6915"/>
  </bookViews>
  <sheets>
    <sheet name="RESUMEN" sheetId="9" r:id="rId1"/>
    <sheet name="Hoja1" sheetId="10" state="hidden" r:id="rId2"/>
    <sheet name="Línea 1" sheetId="2" r:id="rId3"/>
    <sheet name="Línea 2" sheetId="3" r:id="rId4"/>
    <sheet name="Línea 3" sheetId="4" r:id="rId5"/>
    <sheet name="Línea 4" sheetId="5" r:id="rId6"/>
    <sheet name="Línes 5" sheetId="6" r:id="rId7"/>
    <sheet name="Línea 6" sheetId="7" r:id="rId8"/>
    <sheet name="Línea 7" sheetId="8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">#REF!</definedName>
    <definedName name="_2">#REF!</definedName>
    <definedName name="_xlnm._FilterDatabase" localSheetId="2" hidden="1">'Línea 1'!$A$13:$N$59</definedName>
    <definedName name="_xlnm._FilterDatabase" localSheetId="3" hidden="1">'Línea 2'!$A$13:$M$32</definedName>
    <definedName name="_xlnm._FilterDatabase" localSheetId="4" hidden="1">'Línea 3'!$A$12:$L$12</definedName>
    <definedName name="_xlnm._FilterDatabase" localSheetId="5" hidden="1">'Línea 4'!$A$12:$L$12</definedName>
    <definedName name="_xlnm._FilterDatabase" localSheetId="7" hidden="1">'Línea 6'!$A$13:$X$361</definedName>
    <definedName name="_xlnm._FilterDatabase" localSheetId="8" hidden="1">'Línea 7'!$A$13:$N$144</definedName>
    <definedName name="_xlnm._FilterDatabase" localSheetId="6" hidden="1">'Línes 5'!$A$13:$N$19</definedName>
    <definedName name="_xlnm.Print_Area" localSheetId="2">'Línea 1'!$A$1:$N$25</definedName>
    <definedName name="_xlnm.Print_Area" localSheetId="3">'Línea 2'!$A$1:$N$26</definedName>
    <definedName name="_xlnm.Print_Area" localSheetId="4">'Línea 3'!$A$1:$M$21</definedName>
    <definedName name="_xlnm.Print_Area" localSheetId="5">'Línea 4'!$A$1:$M$20</definedName>
    <definedName name="_xlnm.Print_Area" localSheetId="7">'Línea 6'!$A$1:$M$177</definedName>
    <definedName name="_xlnm.Print_Area" localSheetId="8">'Línea 7'!$A$1:$N$24</definedName>
    <definedName name="_xlnm.Print_Area" localSheetId="6">'Línes 5'!$A$1:$N$13</definedName>
    <definedName name="camp">'[1]Lic Dis Amb y de Esp 911.9A'!$P$15</definedName>
    <definedName name="EJEMPLO">#REF!</definedName>
    <definedName name="opcion">#REF!</definedName>
    <definedName name="opcion2">#REF!</definedName>
    <definedName name="SELECCION">#REF!</definedName>
  </definedNames>
  <calcPr calcId="162913"/>
</workbook>
</file>

<file path=xl/calcChain.xml><?xml version="1.0" encoding="utf-8"?>
<calcChain xmlns="http://schemas.openxmlformats.org/spreadsheetml/2006/main">
  <c r="J106" i="8" l="1"/>
  <c r="I206" i="7" l="1"/>
  <c r="J27" i="8"/>
  <c r="K16" i="9" l="1"/>
  <c r="L16" i="9"/>
  <c r="M16" i="9"/>
  <c r="J17" i="2" l="1"/>
  <c r="J44" i="2"/>
  <c r="J21" i="2" l="1"/>
  <c r="I170" i="7" l="1"/>
  <c r="I185" i="7"/>
  <c r="J46" i="8"/>
  <c r="J41" i="8"/>
  <c r="J35" i="8"/>
  <c r="J34" i="8"/>
  <c r="J25" i="3"/>
  <c r="J24" i="3"/>
  <c r="J23" i="3"/>
  <c r="J22" i="3"/>
  <c r="J119" i="8" l="1"/>
  <c r="J129" i="8"/>
  <c r="J128" i="8"/>
  <c r="J127" i="8"/>
  <c r="J126" i="8"/>
  <c r="J144" i="8"/>
  <c r="J143" i="8"/>
  <c r="J142" i="8"/>
  <c r="J118" i="8"/>
  <c r="J117" i="8"/>
  <c r="J116" i="8"/>
  <c r="J141" i="8"/>
  <c r="J140" i="8"/>
  <c r="J139" i="8"/>
  <c r="J130" i="8"/>
  <c r="J136" i="8"/>
  <c r="J138" i="8"/>
  <c r="J105" i="8"/>
  <c r="J102" i="8"/>
  <c r="J135" i="8"/>
  <c r="J137" i="8"/>
  <c r="J134" i="8"/>
  <c r="J120" i="8"/>
  <c r="J115" i="8"/>
  <c r="J114" i="8"/>
  <c r="J113" i="8"/>
  <c r="J112" i="8"/>
  <c r="J131" i="8"/>
  <c r="J104" i="8"/>
  <c r="J125" i="8"/>
  <c r="J111" i="8"/>
  <c r="J110" i="8"/>
  <c r="J109" i="8"/>
  <c r="J108" i="8"/>
  <c r="J107" i="8"/>
  <c r="J124" i="8"/>
  <c r="J132" i="8"/>
  <c r="J123" i="8"/>
  <c r="J133" i="8"/>
  <c r="J122" i="8"/>
  <c r="J121" i="8"/>
  <c r="I351" i="7"/>
  <c r="I350" i="7"/>
  <c r="I266" i="7"/>
  <c r="I338" i="7"/>
  <c r="I349" i="7"/>
  <c r="I337" i="7"/>
  <c r="I232" i="7"/>
  <c r="I336" i="7"/>
  <c r="I335" i="7"/>
  <c r="I334" i="7"/>
  <c r="I265" i="7"/>
  <c r="I264" i="7"/>
  <c r="I333" i="7"/>
  <c r="I263" i="7"/>
  <c r="I262" i="7"/>
  <c r="I261" i="7"/>
  <c r="I231" i="7"/>
  <c r="I357" i="7"/>
  <c r="I332" i="7"/>
  <c r="I348" i="7"/>
  <c r="I331" i="7"/>
  <c r="I330" i="7"/>
  <c r="I260" i="7"/>
  <c r="I329" i="7"/>
  <c r="I230" i="7"/>
  <c r="I328" i="7"/>
  <c r="I356" i="7"/>
  <c r="I327" i="7"/>
  <c r="I259" i="7"/>
  <c r="I326" i="7"/>
  <c r="I325" i="7"/>
  <c r="I324" i="7"/>
  <c r="I323" i="7"/>
  <c r="I347" i="7"/>
  <c r="I322" i="7"/>
  <c r="I321" i="7"/>
  <c r="I320" i="7"/>
  <c r="I319" i="7"/>
  <c r="I318" i="7"/>
  <c r="I317" i="7"/>
  <c r="I258" i="7"/>
  <c r="I316" i="7"/>
  <c r="I315" i="7"/>
  <c r="I314" i="7"/>
  <c r="I313" i="7"/>
  <c r="I257" i="7"/>
  <c r="I256" i="7"/>
  <c r="I229" i="7"/>
  <c r="I312" i="7"/>
  <c r="I311" i="7"/>
  <c r="I310" i="7"/>
  <c r="I228" i="7"/>
  <c r="I227" i="7"/>
  <c r="I309" i="7"/>
  <c r="I255" i="7"/>
  <c r="I308" i="7"/>
  <c r="I355" i="7"/>
  <c r="I254" i="7"/>
  <c r="I226" i="7"/>
  <c r="I225" i="7"/>
  <c r="I202" i="7"/>
  <c r="I346" i="7"/>
  <c r="I253" i="7"/>
  <c r="I307" i="7"/>
  <c r="I306" i="7"/>
  <c r="I305" i="7"/>
  <c r="I304" i="7"/>
  <c r="I224" i="7"/>
  <c r="I303" i="7"/>
  <c r="I302" i="7"/>
  <c r="I301" i="7"/>
  <c r="I300" i="7"/>
  <c r="I252" i="7"/>
  <c r="I299" i="7"/>
  <c r="I298" i="7"/>
  <c r="I251" i="7"/>
  <c r="I345" i="7"/>
  <c r="I297" i="7"/>
  <c r="I250" i="7"/>
  <c r="I296" i="7"/>
  <c r="I223" i="7"/>
  <c r="I249" i="7"/>
  <c r="I248" i="7"/>
  <c r="I222" i="7"/>
  <c r="I295" i="7"/>
  <c r="I344" i="7"/>
  <c r="I294" i="7"/>
  <c r="I221" i="7"/>
  <c r="I293" i="7"/>
  <c r="I354" i="7"/>
  <c r="I292" i="7"/>
  <c r="I361" i="7"/>
  <c r="I343" i="7"/>
  <c r="I247" i="7"/>
  <c r="I220" i="7"/>
  <c r="I291" i="7"/>
  <c r="I219" i="7"/>
  <c r="I290" i="7"/>
  <c r="I246" i="7"/>
  <c r="I245" i="7"/>
  <c r="I244" i="7"/>
  <c r="I58" i="7"/>
  <c r="I360" i="7"/>
  <c r="I218" i="7"/>
  <c r="I243" i="7"/>
  <c r="I217" i="7"/>
  <c r="I288" i="7"/>
  <c r="I216" i="7"/>
  <c r="I342" i="7"/>
  <c r="I287" i="7"/>
  <c r="I286" i="7"/>
  <c r="I215" i="7"/>
  <c r="I242" i="7"/>
  <c r="I285" i="7"/>
  <c r="I284" i="7"/>
  <c r="I241" i="7"/>
  <c r="I341" i="7"/>
  <c r="I283" i="7"/>
  <c r="I240" i="7"/>
  <c r="I282" i="7"/>
  <c r="I281" i="7"/>
  <c r="I353" i="7"/>
  <c r="I280" i="7"/>
  <c r="I279" i="7"/>
  <c r="I278" i="7"/>
  <c r="I239" i="7"/>
  <c r="I238" i="7"/>
  <c r="I214" i="7"/>
  <c r="I213" i="7"/>
  <c r="I277" i="7"/>
  <c r="I237" i="7"/>
  <c r="I352" i="7"/>
  <c r="I236" i="7"/>
  <c r="I212" i="7"/>
  <c r="I235" i="7"/>
  <c r="I234" i="7"/>
  <c r="I276" i="7"/>
  <c r="I275" i="7"/>
  <c r="I211" i="7"/>
  <c r="I274" i="7"/>
  <c r="I273" i="7"/>
  <c r="I272" i="7"/>
  <c r="I271" i="7"/>
  <c r="I340" i="7"/>
  <c r="I270" i="7"/>
  <c r="I339" i="7"/>
  <c r="I210" i="7"/>
  <c r="I269" i="7"/>
  <c r="I209" i="7"/>
  <c r="I208" i="7"/>
  <c r="I358" i="7"/>
  <c r="I207" i="7"/>
  <c r="I233" i="7"/>
  <c r="I268" i="7"/>
  <c r="I267" i="7"/>
  <c r="J25" i="6"/>
  <c r="J24" i="6"/>
  <c r="J23" i="6"/>
  <c r="J22" i="6"/>
  <c r="J21" i="6"/>
  <c r="J20" i="6"/>
  <c r="J31" i="3"/>
  <c r="J30" i="3"/>
  <c r="J29" i="3"/>
  <c r="J28" i="3"/>
  <c r="J27" i="3"/>
  <c r="J26" i="3"/>
  <c r="J53" i="2"/>
  <c r="J54" i="2"/>
  <c r="J50" i="2"/>
  <c r="J52" i="2"/>
  <c r="J49" i="2"/>
  <c r="J55" i="2"/>
  <c r="J48" i="2"/>
  <c r="J51" i="2"/>
  <c r="J47" i="2"/>
  <c r="J45" i="2"/>
  <c r="J43" i="2"/>
  <c r="I289" i="7" l="1"/>
  <c r="I161" i="7"/>
  <c r="I26" i="7"/>
  <c r="J46" i="2" l="1"/>
  <c r="J17" i="8" l="1"/>
  <c r="J14" i="8"/>
  <c r="J103" i="8" l="1"/>
  <c r="J99" i="8"/>
  <c r="J79" i="8"/>
  <c r="J77" i="8"/>
  <c r="J75" i="8"/>
  <c r="J70" i="8"/>
  <c r="J69" i="8"/>
  <c r="J68" i="8"/>
  <c r="J67" i="8"/>
  <c r="J61" i="8"/>
  <c r="J60" i="8"/>
  <c r="J59" i="8"/>
  <c r="J58" i="8"/>
  <c r="J57" i="8"/>
  <c r="J56" i="8"/>
  <c r="J45" i="8"/>
  <c r="J44" i="8"/>
  <c r="J39" i="8"/>
  <c r="J38" i="8"/>
  <c r="J33" i="8"/>
  <c r="J32" i="8"/>
  <c r="J30" i="8"/>
  <c r="J29" i="8"/>
  <c r="J25" i="8"/>
  <c r="J20" i="8"/>
  <c r="J19" i="8"/>
  <c r="J15" i="8"/>
  <c r="I122" i="7" l="1"/>
  <c r="I72" i="7"/>
  <c r="I108" i="7"/>
  <c r="I76" i="7"/>
  <c r="I182" i="7"/>
  <c r="I178" i="7"/>
  <c r="I189" i="7"/>
  <c r="I191" i="7"/>
  <c r="I203" i="7"/>
  <c r="I200" i="7"/>
  <c r="I194" i="7"/>
  <c r="I195" i="7"/>
  <c r="I190" i="7"/>
  <c r="I188" i="7"/>
  <c r="I205" i="7"/>
  <c r="I187" i="7"/>
  <c r="I184" i="7"/>
  <c r="I159" i="7"/>
  <c r="I175" i="7"/>
  <c r="I145" i="7"/>
  <c r="I181" i="7"/>
  <c r="I176" i="7"/>
  <c r="I165" i="7"/>
  <c r="I146" i="7"/>
  <c r="I141" i="7"/>
  <c r="I172" i="7"/>
  <c r="I156" i="7"/>
  <c r="I153" i="7"/>
  <c r="I147" i="7"/>
  <c r="I162" i="7"/>
  <c r="I158" i="7"/>
  <c r="I164" i="7"/>
  <c r="I174" i="7"/>
  <c r="I173" i="7"/>
  <c r="I154" i="7"/>
  <c r="I140" i="7"/>
  <c r="I179" i="7"/>
  <c r="I183" i="7"/>
  <c r="I177" i="7"/>
  <c r="I135" i="7"/>
  <c r="I133" i="7"/>
  <c r="I123" i="7"/>
  <c r="I121" i="7"/>
  <c r="I118" i="7"/>
  <c r="I113" i="7"/>
  <c r="I112" i="7"/>
  <c r="I116" i="7"/>
  <c r="I134" i="7"/>
  <c r="I114" i="7"/>
  <c r="I136" i="7"/>
  <c r="I132" i="7"/>
  <c r="I127" i="7"/>
  <c r="I130" i="7"/>
  <c r="I138" i="7"/>
  <c r="I119" i="7"/>
  <c r="I131" i="7"/>
  <c r="I111" i="7"/>
  <c r="I137" i="7"/>
  <c r="I109" i="7"/>
  <c r="I103" i="7"/>
  <c r="I91" i="7"/>
  <c r="I89" i="7"/>
  <c r="I92" i="7"/>
  <c r="I88" i="7"/>
  <c r="I79" i="7"/>
  <c r="I98" i="7"/>
  <c r="I97" i="7"/>
  <c r="I94" i="7"/>
  <c r="I93" i="7"/>
  <c r="I82" i="7"/>
  <c r="I80" i="7"/>
  <c r="I101" i="7"/>
  <c r="I81" i="7"/>
  <c r="I84" i="7"/>
  <c r="I96" i="7"/>
  <c r="I95" i="7"/>
  <c r="I86" i="7"/>
  <c r="I106" i="7"/>
  <c r="I90" i="7"/>
  <c r="I87" i="7"/>
  <c r="I83" i="7"/>
  <c r="I70" i="7"/>
  <c r="I54" i="7"/>
  <c r="I51" i="7"/>
  <c r="I59" i="7"/>
  <c r="I49" i="7"/>
  <c r="I52" i="7"/>
  <c r="I47" i="7"/>
  <c r="I63" i="7"/>
  <c r="I48" i="7"/>
  <c r="I62" i="7"/>
  <c r="I56" i="7"/>
  <c r="I67" i="7"/>
  <c r="I64" i="7"/>
  <c r="I53" i="7"/>
  <c r="I65" i="7"/>
  <c r="I74" i="7"/>
  <c r="I61" i="7"/>
  <c r="I71" i="7"/>
  <c r="I14" i="7"/>
  <c r="I39" i="7"/>
  <c r="I15" i="7"/>
  <c r="I37" i="7"/>
  <c r="I34" i="7"/>
  <c r="I25" i="7"/>
  <c r="I45" i="7"/>
  <c r="I41" i="7"/>
  <c r="I43" i="7"/>
  <c r="I40" i="7"/>
  <c r="I18" i="7"/>
  <c r="I31" i="7"/>
  <c r="I32" i="7"/>
  <c r="J24" i="8"/>
  <c r="I163" i="7"/>
  <c r="I201" i="7"/>
  <c r="I199" i="7"/>
  <c r="I204" i="7"/>
  <c r="I73" i="7"/>
  <c r="I198" i="7"/>
  <c r="J101" i="8"/>
  <c r="I196" i="7"/>
  <c r="J100" i="8"/>
  <c r="J19" i="6"/>
  <c r="I150" i="7"/>
  <c r="I148" i="7"/>
  <c r="I168" i="7"/>
  <c r="I155" i="7"/>
  <c r="J78" i="8"/>
  <c r="I142" i="7"/>
  <c r="I157" i="7"/>
  <c r="I186" i="7"/>
  <c r="I151" i="7"/>
  <c r="I160" i="7"/>
  <c r="I169" i="7"/>
  <c r="I149" i="7"/>
  <c r="J76" i="8"/>
  <c r="I144" i="7"/>
  <c r="I152" i="7"/>
  <c r="I124" i="7"/>
  <c r="I125" i="7"/>
  <c r="I120" i="7"/>
  <c r="I117" i="7"/>
  <c r="I171" i="7"/>
  <c r="I115" i="7"/>
  <c r="I126" i="7"/>
  <c r="J66" i="8"/>
  <c r="J20" i="2" l="1"/>
  <c r="J65" i="8"/>
  <c r="J64" i="8"/>
  <c r="J63" i="8"/>
  <c r="J62" i="8"/>
  <c r="I105" i="7"/>
  <c r="J55" i="8"/>
  <c r="J54" i="8"/>
  <c r="J53" i="8"/>
  <c r="I100" i="7"/>
  <c r="I107" i="7"/>
  <c r="J52" i="8"/>
  <c r="J51" i="8"/>
  <c r="J50" i="8"/>
  <c r="J49" i="8"/>
  <c r="J48" i="8"/>
  <c r="J47" i="8"/>
  <c r="J43" i="8"/>
  <c r="J42" i="8"/>
  <c r="I104" i="7"/>
  <c r="I102" i="7"/>
  <c r="I99" i="7"/>
  <c r="J40" i="8"/>
  <c r="J37" i="8"/>
  <c r="J36" i="8"/>
  <c r="J31" i="8"/>
  <c r="I69" i="7"/>
  <c r="J28" i="8"/>
  <c r="I60" i="7"/>
  <c r="I46" i="7"/>
  <c r="J26" i="8"/>
  <c r="J23" i="8"/>
  <c r="J21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29" i="2"/>
  <c r="J26" i="2"/>
  <c r="J34" i="2"/>
  <c r="J42" i="2"/>
  <c r="J38" i="2"/>
  <c r="J37" i="2"/>
  <c r="J41" i="2"/>
  <c r="J36" i="2"/>
  <c r="J33" i="2"/>
  <c r="J25" i="2"/>
  <c r="J27" i="2"/>
  <c r="J30" i="2"/>
  <c r="J22" i="2"/>
  <c r="J22" i="8" l="1"/>
  <c r="J18" i="8"/>
  <c r="J16" i="8"/>
  <c r="T207" i="7"/>
  <c r="S207" i="7"/>
  <c r="I129" i="7"/>
  <c r="I359" i="7"/>
  <c r="I180" i="7"/>
  <c r="I167" i="7"/>
  <c r="I193" i="7"/>
  <c r="I85" i="7"/>
  <c r="I110" i="7"/>
  <c r="I192" i="7"/>
  <c r="I55" i="7"/>
  <c r="I139" i="7"/>
  <c r="I16" i="7"/>
  <c r="I78" i="7"/>
  <c r="I24" i="7"/>
  <c r="I197" i="7"/>
  <c r="I166" i="7"/>
  <c r="I143" i="7"/>
  <c r="I128" i="7"/>
  <c r="I75" i="7"/>
  <c r="I77" i="7"/>
  <c r="I66" i="7"/>
  <c r="I68" i="7"/>
  <c r="I57" i="7"/>
  <c r="I50" i="7"/>
  <c r="I44" i="7"/>
  <c r="I29" i="7"/>
  <c r="I33" i="7"/>
  <c r="I30" i="7"/>
  <c r="I27" i="7"/>
  <c r="I23" i="7"/>
  <c r="I22" i="7"/>
  <c r="I35" i="7"/>
  <c r="I36" i="7"/>
  <c r="I38" i="7"/>
  <c r="I21" i="7"/>
  <c r="I17" i="7"/>
  <c r="I28" i="7"/>
  <c r="I19" i="7"/>
  <c r="I42" i="7"/>
  <c r="I20" i="7"/>
  <c r="J18" i="6"/>
  <c r="J17" i="6"/>
  <c r="J16" i="6"/>
  <c r="J15" i="6"/>
  <c r="J14" i="6"/>
  <c r="J21" i="3"/>
  <c r="J20" i="3"/>
  <c r="J19" i="3"/>
  <c r="J18" i="3"/>
  <c r="J17" i="3"/>
  <c r="J16" i="3"/>
  <c r="J15" i="3"/>
  <c r="J14" i="3"/>
  <c r="J40" i="2"/>
  <c r="J19" i="2"/>
  <c r="J18" i="2"/>
  <c r="U207" i="7" l="1"/>
  <c r="J83" i="8"/>
  <c r="J82" i="8"/>
  <c r="J81" i="8"/>
  <c r="J80" i="8"/>
  <c r="J74" i="8"/>
  <c r="J73" i="8"/>
  <c r="J72" i="8"/>
  <c r="J71" i="8"/>
  <c r="J39" i="2" l="1"/>
  <c r="J31" i="2"/>
  <c r="I33" i="9" l="1"/>
  <c r="H33" i="9"/>
  <c r="G33" i="9"/>
  <c r="E33" i="9"/>
  <c r="D33" i="9"/>
  <c r="C33" i="9"/>
  <c r="N19" i="9"/>
  <c r="M19" i="9"/>
  <c r="L19" i="9"/>
  <c r="K19" i="9"/>
  <c r="N18" i="9"/>
  <c r="M18" i="9"/>
  <c r="L18" i="9"/>
  <c r="K18" i="9"/>
  <c r="N17" i="9"/>
  <c r="M17" i="9"/>
  <c r="L17" i="9"/>
  <c r="K17" i="9"/>
  <c r="N16" i="9"/>
  <c r="N15" i="9"/>
  <c r="M15" i="9"/>
  <c r="L15" i="9"/>
  <c r="K15" i="9"/>
  <c r="N14" i="9"/>
  <c r="M14" i="9"/>
  <c r="L14" i="9"/>
  <c r="K14" i="9"/>
  <c r="M13" i="9"/>
  <c r="L13" i="9"/>
  <c r="K13" i="9"/>
  <c r="L20" i="9" l="1"/>
  <c r="M20" i="9"/>
  <c r="K20" i="9"/>
  <c r="J23" i="2"/>
  <c r="J35" i="2"/>
  <c r="J32" i="2"/>
  <c r="J28" i="2"/>
  <c r="J24" i="2"/>
  <c r="J16" i="2"/>
  <c r="J15" i="2"/>
  <c r="J14" i="2"/>
  <c r="J33" i="9" l="1"/>
  <c r="F33" i="9" l="1"/>
  <c r="N13" i="9"/>
  <c r="N20" i="9" l="1"/>
</calcChain>
</file>

<file path=xl/sharedStrings.xml><?xml version="1.0" encoding="utf-8"?>
<sst xmlns="http://schemas.openxmlformats.org/spreadsheetml/2006/main" count="5839" uniqueCount="1056">
  <si>
    <t>Temática</t>
  </si>
  <si>
    <t>Tipo de capacitación</t>
  </si>
  <si>
    <t>Nombre de la capacitación</t>
  </si>
  <si>
    <t>Lugar</t>
  </si>
  <si>
    <t>Fecha</t>
  </si>
  <si>
    <t>No. Participantes</t>
  </si>
  <si>
    <t>No. Horas</t>
  </si>
  <si>
    <t>Horas/Persona</t>
  </si>
  <si>
    <t>Campus</t>
  </si>
  <si>
    <t xml:space="preserve">Unidad operativa </t>
  </si>
  <si>
    <t>Cohorte</t>
  </si>
  <si>
    <t>PLAN ANUAL DE FORMACIÓN</t>
  </si>
  <si>
    <t>LÍNEA 1. ESTILO LASALLISTA</t>
  </si>
  <si>
    <t>LÍNEA 2. MISIÓN EDUCATIVA</t>
  </si>
  <si>
    <t>LÍNEA 3. GESTIÓN Y MANEJO DE RECURSOS</t>
  </si>
  <si>
    <t>LÍNEA 4. ENTORNOS Y VINCULACIÓN</t>
  </si>
  <si>
    <t>LÍNEA 5. ADMINISTRACIÓN DEL CONOCIMIENTO</t>
  </si>
  <si>
    <t>LÍNEA 6. DISCIPLINAR</t>
  </si>
  <si>
    <t>LÍNEA 7. DESARROLLO PERSONAL</t>
  </si>
  <si>
    <t>Campus/Lugar</t>
  </si>
  <si>
    <t xml:space="preserve">PLAN ANUAL DE FORMACIÓN </t>
  </si>
  <si>
    <t>LÍNEA DE FORMACIÓN</t>
  </si>
  <si>
    <t>Participantes</t>
  </si>
  <si>
    <t>Capacitaciones</t>
  </si>
  <si>
    <t>Horas</t>
  </si>
  <si>
    <t xml:space="preserve">Horas/Persona </t>
  </si>
  <si>
    <t>1. Estilo Lasallista</t>
  </si>
  <si>
    <t>2. Misión Educativa</t>
  </si>
  <si>
    <t>3. Gestión y Manejo de Recursos</t>
  </si>
  <si>
    <t>4. Entornos y Vinculación</t>
  </si>
  <si>
    <t>5. Administración del Conocimiento</t>
  </si>
  <si>
    <t>6. Disciplinar</t>
  </si>
  <si>
    <t>7. Desarrollo Personal</t>
  </si>
  <si>
    <t>Total Plan Anual de Formación</t>
  </si>
  <si>
    <t>Modalidad</t>
  </si>
  <si>
    <t>Presencial</t>
  </si>
  <si>
    <t>Virtual</t>
  </si>
  <si>
    <t>Taller</t>
  </si>
  <si>
    <t>Inducción para colaboradores de la Universidad De La Salle Bajío</t>
  </si>
  <si>
    <t>Campestre</t>
  </si>
  <si>
    <t>Enero</t>
  </si>
  <si>
    <t>San Francisco del Rincón</t>
  </si>
  <si>
    <t>Jefatura de Talento Humano y DO</t>
  </si>
  <si>
    <t>Personal de servicio</t>
  </si>
  <si>
    <t>Funcionarios, personal de apoyo operativo y personal de servicio</t>
  </si>
  <si>
    <t>CADELS San Miguel</t>
  </si>
  <si>
    <t>Campestre, JAT y Américas.</t>
  </si>
  <si>
    <t>CADELS La Estancia y CADELS San Miguel</t>
  </si>
  <si>
    <t>Febrero</t>
  </si>
  <si>
    <t>Marzo</t>
  </si>
  <si>
    <t>Silao</t>
  </si>
  <si>
    <t>CADELS Silao</t>
  </si>
  <si>
    <t>Salamanca</t>
  </si>
  <si>
    <t>Abril</t>
  </si>
  <si>
    <t>Funcionarios y personal de servicio</t>
  </si>
  <si>
    <t>Mayo</t>
  </si>
  <si>
    <t>Funcionarios</t>
  </si>
  <si>
    <t>Charla</t>
  </si>
  <si>
    <t>Aspectos psicoemocionales y plan de vida del adulto en retiro</t>
  </si>
  <si>
    <t xml:space="preserve">CADELS Silao, CADELS Santa Rosa, CADELS La Estancia, CADELS San Miguel, Campestre, Américas y JAT. </t>
  </si>
  <si>
    <t>Personal de apoyo operativo y personal de servicio</t>
  </si>
  <si>
    <t>Campestre, JAT, Américas, Salamanca y San Francisco del Rincón</t>
  </si>
  <si>
    <t>Directivos, funcionarios y docentes.</t>
  </si>
  <si>
    <t>Aspectos legales y administrativos de las pensiones</t>
  </si>
  <si>
    <t>Junio</t>
  </si>
  <si>
    <t>Nutrición y activación física del adulto en retiro</t>
  </si>
  <si>
    <t>Recreación y redes de apoyo social</t>
  </si>
  <si>
    <t>Curso</t>
  </si>
  <si>
    <t>Todo sobre la prevención del COVID-19 (Actualizado)</t>
  </si>
  <si>
    <t>CLIMSS</t>
  </si>
  <si>
    <t>JAT</t>
  </si>
  <si>
    <t xml:space="preserve">Américas </t>
  </si>
  <si>
    <t>SFR</t>
  </si>
  <si>
    <t>Directivos, mandos intermedios, funcionarios, personal de apoyo operativo.</t>
  </si>
  <si>
    <t>Prevención y vigilancia de brotes en las empresas</t>
  </si>
  <si>
    <t>Educación en media superior: retorno seguro</t>
  </si>
  <si>
    <t>Educación superior: retorno seguro</t>
  </si>
  <si>
    <t>De la organización a la comunidad, una nueva visión del trabajo colaborativo</t>
  </si>
  <si>
    <t>Directivos, mandos intermedios, funcionarios, personal de apoyo y personal de servicio</t>
  </si>
  <si>
    <t>Filosofía Institucional</t>
  </si>
  <si>
    <t>Inducción al Modelo de Docencia</t>
  </si>
  <si>
    <t>Modalidad remota a través de Ms Teams @udelasalle (cuenta docente)</t>
  </si>
  <si>
    <t>07 de Enero de 2021</t>
  </si>
  <si>
    <t>DODE</t>
  </si>
  <si>
    <t>Docentes</t>
  </si>
  <si>
    <t>18 de Enero de 2021</t>
  </si>
  <si>
    <t>Espíritu y Estilo Lasallistas</t>
  </si>
  <si>
    <t>19 de Enero de 2021
21 de Enero de 2021
22 de Enero de 2021</t>
  </si>
  <si>
    <t>06 de Mayo de 2021</t>
  </si>
  <si>
    <t>Visión Educativa</t>
  </si>
  <si>
    <t>Comunidades de aprendizaje</t>
  </si>
  <si>
    <t>13 de Enero de 2021
14 de Enero de 2021</t>
  </si>
  <si>
    <t>Fines de la Educación</t>
  </si>
  <si>
    <t>21 de Enero de 2021
22 de Enero de 2021</t>
  </si>
  <si>
    <t>Relación Maestro-Alumno</t>
  </si>
  <si>
    <t>26 de Enero de 2021
27 de Enero de 2021</t>
  </si>
  <si>
    <t>28 de Enero de 2021
29 de Enero de 2021</t>
  </si>
  <si>
    <t>20 de Marzo de 2021</t>
  </si>
  <si>
    <t>22 de Mayo de 2021</t>
  </si>
  <si>
    <t>Aprendizaje Basado en Video</t>
  </si>
  <si>
    <t>Introducción a las TIC en la educación</t>
  </si>
  <si>
    <t>07 de Enero de 2021
08 de Enero de 2021</t>
  </si>
  <si>
    <t>Entorno personales de aprendizaje</t>
  </si>
  <si>
    <t>11 de Enero de 2021
12 de Enero de 2021</t>
  </si>
  <si>
    <t>18 de Enero de 2021
19 de Enero de 2021</t>
  </si>
  <si>
    <t>25 de Enero de 2021
26 de Enero de 2021</t>
  </si>
  <si>
    <t>27 de Enero de 2021
28 de Enero de 2021</t>
  </si>
  <si>
    <t>Pedagógica</t>
  </si>
  <si>
    <t>Métodos facilitadores del proceso aprendizaje - enseñanza I</t>
  </si>
  <si>
    <t>Disciplina en el Aula</t>
  </si>
  <si>
    <t>04 de Enero de 2021
05 de Enero de 2021</t>
  </si>
  <si>
    <t>Resolución de conflictos en el aula</t>
  </si>
  <si>
    <t>06 de Enero de 2021
07 de Enero de 2021
08 de Enero de 2021</t>
  </si>
  <si>
    <t>Dinámica de grupos en ambientes educativos</t>
  </si>
  <si>
    <t>Evaluación del aprendizaje I</t>
  </si>
  <si>
    <t>Competencias para optimizar el proceso de aprendizaje - enseñanza en el aula I</t>
  </si>
  <si>
    <t>11 de Enero de 2021
15 de Enero de 2021</t>
  </si>
  <si>
    <t>Diseño de objetivos de aprendizaje</t>
  </si>
  <si>
    <t>Modalidad virtual a través de Ms Teams @udelasalle (cuenta docente)</t>
  </si>
  <si>
    <t>Del 11 de Enero de 2021 
al 18 de Enero de 2021</t>
  </si>
  <si>
    <t>Patrimonio Cultural y Expresiones Artísticas como recursos didácticos</t>
  </si>
  <si>
    <t>12 de Enero de 2021
13 de Enero de 2021</t>
  </si>
  <si>
    <t>Métodos facilitadores del proceso aprendizaje - enseñanza III</t>
  </si>
  <si>
    <t>Del 18 de Enero de 2021 
al 25 de Enero de 2021</t>
  </si>
  <si>
    <t>Diseño de Prácticas Docentes en el Centro de Neurociencias</t>
  </si>
  <si>
    <t>Estrategias para favorecer la metacognición en el aula</t>
  </si>
  <si>
    <t>Evaluación del aprendizaje II y III</t>
  </si>
  <si>
    <t>Las tareas de aprendizaje y su auto-organización I. (Curso)</t>
  </si>
  <si>
    <t>Técnicas didácticas para el manejo de grupos numerosos</t>
  </si>
  <si>
    <t>Competencias para optimizar el proceso de aprendizaje - enseñanza en el aula II</t>
  </si>
  <si>
    <t>02 de Febrero de 2021
05 de Febrero de 2021</t>
  </si>
  <si>
    <t>Del 02 de Febrero de 2021 
al 09 de Febrero de 2021</t>
  </si>
  <si>
    <t>Planeación del proceso aprendizaje-enseñanza I</t>
  </si>
  <si>
    <t>Métodos facilitadores del proceso aprendizaje - enseñanza II</t>
  </si>
  <si>
    <t>03 de Febrero de 2021
04 de Febrero de 2021</t>
  </si>
  <si>
    <t>Taller de elaboración de rúbricas de evaluación</t>
  </si>
  <si>
    <t>04 de Febrero de 2021
05 de Febrero de 2021</t>
  </si>
  <si>
    <t>Taller Alternativas de innovación didáctica: Reflexiones sobre buenas prácticas</t>
  </si>
  <si>
    <t>27 de Febrero de 2021
06 de Marzo de 2021</t>
  </si>
  <si>
    <t>17 de Abril de 2021
24 de Abril de 2021</t>
  </si>
  <si>
    <t>Casos, proyectos y problemas como estrategia didáctica</t>
  </si>
  <si>
    <t>22 de Mayo de 2021
29 de Mayo de 2021</t>
  </si>
  <si>
    <t>29 de Mayo de 2021</t>
  </si>
  <si>
    <t>16 de Junio de 2021
17 de Junio de 2021</t>
  </si>
  <si>
    <t>Acompañamiento Administrativo y de Operación para Directivos</t>
  </si>
  <si>
    <t>Asociación Nacional de Escuelas Preparatorias Particulares Incorporadas a la S.E.P., A.C.</t>
  </si>
  <si>
    <t>En línea</t>
  </si>
  <si>
    <t>Dirección General de Preparatorias</t>
  </si>
  <si>
    <t>Ante el COVID no automedicarse ni sobremedicarse</t>
  </si>
  <si>
    <t>Aprender a Diseñar Guías Pedagógicas</t>
  </si>
  <si>
    <t>Cómo desarrollar las emociones en tus alumnos</t>
  </si>
  <si>
    <t>Editorial SM</t>
  </si>
  <si>
    <t>Desarrollo de habilidades docentes</t>
  </si>
  <si>
    <t>Engage Estudents</t>
  </si>
  <si>
    <t xml:space="preserve">Macmillan </t>
  </si>
  <si>
    <t>14 de Enero de 2021</t>
  </si>
  <si>
    <t xml:space="preserve">Habilidades socioemocionales </t>
  </si>
  <si>
    <t>Jugar aprendiendo, aprender jugando</t>
  </si>
  <si>
    <t xml:space="preserve">Liderazgo y motivación para Directivos </t>
  </si>
  <si>
    <t>La metacognición y el aprendizaje</t>
  </si>
  <si>
    <t xml:space="preserve">Metodología para el diseño de mi clase </t>
  </si>
  <si>
    <t>Editorial Macmillan</t>
  </si>
  <si>
    <t>Mindfullnes en  un entorno digital</t>
  </si>
  <si>
    <t>New year, new ideas: How to teach an exam class for pre A1 starters, A1 movers, A2 Flyers</t>
  </si>
  <si>
    <t>Cambridge</t>
  </si>
  <si>
    <t>Plan de acción para el hogar ante el COVID 19</t>
  </si>
  <si>
    <t>IMSS</t>
  </si>
  <si>
    <t>01 de Enero de 2021</t>
  </si>
  <si>
    <t>Planea tus clases a distancia</t>
  </si>
  <si>
    <t>Salud Bucal</t>
  </si>
  <si>
    <t>12 de Enero de 2021</t>
  </si>
  <si>
    <t>Salud en el trabajo</t>
  </si>
  <si>
    <t>Soy valioso, me conozco y reconozco a los demás</t>
  </si>
  <si>
    <t>Teaching english an teaching the care takers of our common home</t>
  </si>
  <si>
    <t>Una escuela relacional para construir una Ciudadanía global</t>
  </si>
  <si>
    <t>Foro</t>
  </si>
  <si>
    <t xml:space="preserve">X Foro de Maestros Lasallistas  </t>
  </si>
  <si>
    <t>Universidad De La Salle Bajío</t>
  </si>
  <si>
    <t>Diplomado</t>
  </si>
  <si>
    <t>Congreso</t>
  </si>
  <si>
    <t>XVI Reunión de la Academia Iberoamericana de Patología Y Medicina Bucal Y IX Congreso de la Asociación Mexicana de Patología y Medicina Bucal, Colegio, A. C</t>
  </si>
  <si>
    <t>Academia Iberoamericana de Patología Y Medicina Bucal</t>
  </si>
  <si>
    <t>25 de Febrero de 2021
26 de Febrero de 2021</t>
  </si>
  <si>
    <t>Odontología</t>
  </si>
  <si>
    <t>Arquitectura Informacional</t>
  </si>
  <si>
    <t>27 de Enero de 2021
28 de Enero de 2021
29 de Enero de 2021</t>
  </si>
  <si>
    <t>Arquitectura</t>
  </si>
  <si>
    <t>Convención</t>
  </si>
  <si>
    <t>XLV Convención Anual ANECA 2021</t>
  </si>
  <si>
    <t>ANECA</t>
  </si>
  <si>
    <t>Del 27 al 30 de Abril de 2021</t>
  </si>
  <si>
    <t>Agronomía</t>
  </si>
  <si>
    <t>UPAEP</t>
  </si>
  <si>
    <t xml:space="preserve">Adaptación a la nueva realidad </t>
  </si>
  <si>
    <t>BBELT 2021, 30th Edition</t>
  </si>
  <si>
    <t>British Council</t>
  </si>
  <si>
    <t xml:space="preserve">Brain Juice </t>
  </si>
  <si>
    <t xml:space="preserve">Buenos tratos en las relaciones </t>
  </si>
  <si>
    <t>Dirección General del Centro Estatal de Prevención social dela violencia y la delincuencia</t>
  </si>
  <si>
    <t xml:space="preserve">Cómo acompañar a tus hijos en el ámbito escolar </t>
  </si>
  <si>
    <t xml:space="preserve">Congreso Transformando la educación 2021 </t>
  </si>
  <si>
    <t>Conversatorio</t>
  </si>
  <si>
    <t>Conversatorio Virtual La identidad de las universidades en una sociedad abierta</t>
  </si>
  <si>
    <t>UNIVA Guadalajara</t>
  </si>
  <si>
    <t>Conservatorios Soñar y construir una nueva escuela</t>
  </si>
  <si>
    <t>Criterios de vulnerabilidad ante COVID 19</t>
  </si>
  <si>
    <t xml:space="preserve">Cuidándonos en tiempo de crisis. </t>
  </si>
  <si>
    <t>Demos la vuelta a la educación</t>
  </si>
  <si>
    <t>Editorial Patria</t>
  </si>
  <si>
    <t>Desarrollo de nuevos productos y empresas</t>
  </si>
  <si>
    <t>Editorial Mcgraw Hill</t>
  </si>
  <si>
    <t>10 de Febrero de 2021</t>
  </si>
  <si>
    <t>Diplomado Microsoft Teams 4ª edición</t>
  </si>
  <si>
    <t>Microsoft</t>
  </si>
  <si>
    <t>Diplomado Tratamiento alternativo de las adicciones con homeopatía y microdosis</t>
  </si>
  <si>
    <t>HANFRED</t>
  </si>
  <si>
    <t>Webinar</t>
  </si>
  <si>
    <t xml:space="preserve">Elaboración de duelo: sugerencia de abordaje </t>
  </si>
  <si>
    <t>Encuentro Comunidad Segura</t>
  </si>
  <si>
    <t>Distrito Antillas México Sur</t>
  </si>
  <si>
    <t>Entre docentes: Como cuido mi cuerpo</t>
  </si>
  <si>
    <t>Es ahora. Soñemos la escuela</t>
  </si>
  <si>
    <t>Formación a Docentes en Educación Ambiental</t>
  </si>
  <si>
    <t>Secretaría del Medio Ambiente y Ordenamiento Territorial</t>
  </si>
  <si>
    <t xml:space="preserve">Global Teachers’ Feestival </t>
  </si>
  <si>
    <t>McMillan Education</t>
  </si>
  <si>
    <t>Habilidades Pedagógicas aplicables en  el aprendizaje</t>
  </si>
  <si>
    <t>CNEP</t>
  </si>
  <si>
    <t>Secretaría del Trabajo/ Coparmex Jalisco</t>
  </si>
  <si>
    <t>La Neurodidáctica en el aula</t>
  </si>
  <si>
    <t>La perspectiva ecosocial en la educación para ciudadanía global</t>
  </si>
  <si>
    <t>Manejo Integral del paciente con enfermedad crónica y el COVID 19</t>
  </si>
  <si>
    <t>Novedades y recursos de colaboración</t>
  </si>
  <si>
    <t xml:space="preserve">Reabrir nuestro colegio: Claves para el éxito </t>
  </si>
  <si>
    <t xml:space="preserve">Recursos de la Biblioteca para el aprendizaje  </t>
  </si>
  <si>
    <t xml:space="preserve">Resiliencia y crianza positiva  </t>
  </si>
  <si>
    <t xml:space="preserve">Dirección General de vinculación y participación social </t>
  </si>
  <si>
    <t>Resolución de conflictos en la escuela</t>
  </si>
  <si>
    <t>Seminario</t>
  </si>
  <si>
    <t>Sentido de la cuaresma</t>
  </si>
  <si>
    <t>Macmillan</t>
  </si>
  <si>
    <t xml:space="preserve">Sociedad Española de Medicina Oral </t>
  </si>
  <si>
    <t>18 de Junio de 2021
19 de Junio de 2021</t>
  </si>
  <si>
    <t>Administración y desarrollo de programas en línea y mixtos en educación superior</t>
  </si>
  <si>
    <t xml:space="preserve">ARSEE </t>
  </si>
  <si>
    <t>Del 29 de Marzo al 03 de Abril de 2021</t>
  </si>
  <si>
    <t>CELPIE/Diseño Curricular</t>
  </si>
  <si>
    <t>Adiós al complejo de Cenicienta</t>
  </si>
  <si>
    <t>Médica Campestre</t>
  </si>
  <si>
    <t>11 de Marzo de 2021</t>
  </si>
  <si>
    <t>Afinando el Do Re Mi de mi vida</t>
  </si>
  <si>
    <t xml:space="preserve">Amor a la familia </t>
  </si>
  <si>
    <t>Bases teóricas del aprendizaje activo y sus elementos</t>
  </si>
  <si>
    <t>Como incrementar la matricula…aún en tiempos de crisis</t>
  </si>
  <si>
    <t xml:space="preserve">Cómo me cuido siendo universitario </t>
  </si>
  <si>
    <t xml:space="preserve">Asociación dental del León </t>
  </si>
  <si>
    <t>Conversatorio Equidad de género y la no violencia hacia la mujer</t>
  </si>
  <si>
    <t xml:space="preserve">Dale voz a tus alumnos y genera aprendizaje social </t>
  </si>
  <si>
    <t>Desarrollo de Habilidades Lectoras</t>
  </si>
  <si>
    <t>Desarrollo Socioemocional en el Adolescente</t>
  </si>
  <si>
    <t>Diálogos para reorientar el rumbo de la educación particular después de la pandemia</t>
  </si>
  <si>
    <t>Ibero-CNEP</t>
  </si>
  <si>
    <t>Diálogos por la esperanza</t>
  </si>
  <si>
    <t xml:space="preserve">El aborto </t>
  </si>
  <si>
    <t>Holydemia</t>
  </si>
  <si>
    <t xml:space="preserve">El aprendizaje y la evaluación basado en los derechos humanos </t>
  </si>
  <si>
    <t>SNTE-CNDH</t>
  </si>
  <si>
    <t>El enfoque de la evaluación formativa</t>
  </si>
  <si>
    <t>El manejo odontológico de pacientes con enfermedades sistémicas</t>
  </si>
  <si>
    <t>Universidad de San Carlos de Guatemala</t>
  </si>
  <si>
    <t>El podcast como herramienta educativa</t>
  </si>
  <si>
    <t>El reto del regreso a clases, Nueva Normalidad</t>
  </si>
  <si>
    <t>Etzetera</t>
  </si>
  <si>
    <t>El uso de la autolesión como mecanismo de regulación emocional en la adolescencia</t>
  </si>
  <si>
    <t>ISEP</t>
  </si>
  <si>
    <t>El webinar que tu cerebro no quiere que veas</t>
  </si>
  <si>
    <t xml:space="preserve">Médica Campestre </t>
  </si>
  <si>
    <t>Foro para Directivos: El regreso a las aulas</t>
  </si>
  <si>
    <t>Gamificación venciendo dragones</t>
  </si>
  <si>
    <t>Hablando con expertos_ La crisis del aprendizaje: Cómo la escuela le ha fallado a nuestros niños</t>
  </si>
  <si>
    <t>National Geographic</t>
  </si>
  <si>
    <t xml:space="preserve">Herramientas y posibilidad de aprendizaje en la Unidad de Prácticas y Talleres </t>
  </si>
  <si>
    <t>Impacto y sustentabilidad post COVID 19</t>
  </si>
  <si>
    <t>IECA</t>
  </si>
  <si>
    <t>Secretaría de Educación del Estado de Guanajuato</t>
  </si>
  <si>
    <t xml:space="preserve">La biblioteca virtual y el blended learning </t>
  </si>
  <si>
    <t xml:space="preserve">La gamificación una solución para la falta de motivación en el aula </t>
  </si>
  <si>
    <t>La industria 4.0 en los negocios y la sociedad en la Alianza del Pacífico</t>
  </si>
  <si>
    <t>Cluster Industrial</t>
  </si>
  <si>
    <t>La Realidad Extendida aplicada en las capacitaciones industriales</t>
  </si>
  <si>
    <t>Marketing Educativo en tiempos de crisis</t>
  </si>
  <si>
    <t>EDUK2</t>
  </si>
  <si>
    <t>Masculinidad, violencia y relaciones personales</t>
  </si>
  <si>
    <t>Instituto Laguense</t>
  </si>
  <si>
    <t>Mediación Docente</t>
  </si>
  <si>
    <t>Mitos y Realidades del Covid 19</t>
  </si>
  <si>
    <t>Modelo de relación emocionalmente saludables</t>
  </si>
  <si>
    <t>Mcgraw Hill</t>
  </si>
  <si>
    <t>Mujeres, Educación y Equidad</t>
  </si>
  <si>
    <t>Nuevos Modelos de Negocio y la Industria del futuro</t>
  </si>
  <si>
    <t>KIT Hub</t>
  </si>
  <si>
    <t xml:space="preserve">Perdida, culpa y duelo en la familia </t>
  </si>
  <si>
    <t>Prevención en redes sociales</t>
  </si>
  <si>
    <t>Secretaria de Educación de Guanajuato</t>
  </si>
  <si>
    <t>¿Qué buscan los padres de familia para elegir un colegio?</t>
  </si>
  <si>
    <t>Ser resiliente, transitar la crisis y resignificar</t>
  </si>
  <si>
    <t>Simposio</t>
  </si>
  <si>
    <t>Simposio National Geographic Learning ELT</t>
  </si>
  <si>
    <t>Movistar, ILCE</t>
  </si>
  <si>
    <t xml:space="preserve">Técnicas de enseñanza y estrategias de motivación para generar aprendizajes significativos </t>
  </si>
  <si>
    <t xml:space="preserve">Trabajo de duelo </t>
  </si>
  <si>
    <t>Curso Taller para la formación de evaluadores para la acreditación de la calidad en los programas de estudio de Criminología, Criminalistica y Ciencias Forenses</t>
  </si>
  <si>
    <t>Consejo Nacional de Instituciones de Enseñanza Criminológica (CIECRIM)</t>
  </si>
  <si>
    <t>Ciudad de México</t>
  </si>
  <si>
    <t>Derecho</t>
  </si>
  <si>
    <t>Certificación</t>
  </si>
  <si>
    <t>Evaluación y certificación en el EC0769 “Implementación de estrategias informativas</t>
  </si>
  <si>
    <t>Centro Evaluador “Rescatando Ángeles A.C”</t>
  </si>
  <si>
    <t>27 de Mayo de 2021</t>
  </si>
  <si>
    <t>León Gto.</t>
  </si>
  <si>
    <t>Centro de Certificación Laboral y Educación Continua</t>
  </si>
  <si>
    <t>Prevención de violencia en cursos en línea</t>
  </si>
  <si>
    <t>Del 27 de Mayo al 08 de Julio de 2021</t>
  </si>
  <si>
    <t>Diplomado: Violencia de Género e Intervención Psicológica</t>
  </si>
  <si>
    <t>CAPASI (Servicios de Capacitación y Psicología)</t>
  </si>
  <si>
    <t>Aprendiendo a drenar mis emociones</t>
  </si>
  <si>
    <t xml:space="preserve">Hospital General de León </t>
  </si>
  <si>
    <t>Coaching para directivos ¿Cómo potenciar el talento en los educadores?</t>
  </si>
  <si>
    <t xml:space="preserve">Cómo puede ayudarme la mediación a la solución de conflictos </t>
  </si>
  <si>
    <t>Comunidades Educativas, ¿Sí o sí?</t>
  </si>
  <si>
    <t>Construyendo nuevas posibilidades para la escuela católica</t>
  </si>
  <si>
    <t>Control y dinámicas grupales</t>
  </si>
  <si>
    <t>Deporte y Proyecto de Vida</t>
  </si>
  <si>
    <t>SEG</t>
  </si>
  <si>
    <t xml:space="preserve">Desarrollo alumnos críticos y reflexivos </t>
  </si>
  <si>
    <t>Día internacional del deporte para el desarrollo y la paz</t>
  </si>
  <si>
    <t xml:space="preserve">Método de casos </t>
  </si>
  <si>
    <t>Esmerald</t>
  </si>
  <si>
    <t>El reto de la pedagogía virtual</t>
  </si>
  <si>
    <t>Estrategias pedagógicas para el desarrollo del pensamiento crítico en los alumnos</t>
  </si>
  <si>
    <t>15 de Abril de 2021</t>
  </si>
  <si>
    <t>Expert Briefings Los costos de la desigualdad en América Latina</t>
  </si>
  <si>
    <t>Emerald Publishing</t>
  </si>
  <si>
    <t>Herramientas para enseñar a nativos digitales</t>
  </si>
  <si>
    <t>IV Congreso de Escuela Evangelizadora</t>
  </si>
  <si>
    <t>Liderazgo y trabajo en equipo con el modelo Disney</t>
  </si>
  <si>
    <t>AMDA y Capacitación Disney</t>
  </si>
  <si>
    <t>La Poesía también se canta</t>
  </si>
  <si>
    <t xml:space="preserve">Lasalle Ecuador </t>
  </si>
  <si>
    <t xml:space="preserve">Liderazgo para el cambio  </t>
  </si>
  <si>
    <t xml:space="preserve">Manejo del trauma craneal </t>
  </si>
  <si>
    <t xml:space="preserve">Mega tendencias </t>
  </si>
  <si>
    <t>Mock test Toolkit</t>
  </si>
  <si>
    <t>Planeación de clases con aula invertida y blended learning</t>
  </si>
  <si>
    <t>Podemos ser youtubers educativos</t>
  </si>
  <si>
    <t>CIEC</t>
  </si>
  <si>
    <t>Preparando un modelo híbrido</t>
  </si>
  <si>
    <t>FEP</t>
  </si>
  <si>
    <t>Principales retos de orientación y tutoría en tiempos de pandemia</t>
  </si>
  <si>
    <t>ANEPPI</t>
  </si>
  <si>
    <t>Propuestas de personalización en el aula y aprendizaje por competencias, con César Coll</t>
  </si>
  <si>
    <t>Tekman Revolución y Aprendizaje</t>
  </si>
  <si>
    <t xml:space="preserve">Seminario Internacional de Educación Integral SIEI Comprender el presente para un mejor futuro </t>
  </si>
  <si>
    <t xml:space="preserve">Seminario SPM Aprender a educar, intervención familiar en adicciones </t>
  </si>
  <si>
    <t>Ventajas Competitivas de mi colegio</t>
  </si>
  <si>
    <t>Escuela Especial Nueva Esperanza</t>
  </si>
  <si>
    <t>Aula invertida y Modelo Híbrido: Retos y Realidades</t>
  </si>
  <si>
    <t>Fundación Movistar</t>
  </si>
  <si>
    <t>Capacitación NOM 019</t>
  </si>
  <si>
    <t>Secretaría del Trabajo</t>
  </si>
  <si>
    <t>Ciudadanía digital agenda 2030</t>
  </si>
  <si>
    <t>Comisión de Seguridad e Higiene</t>
  </si>
  <si>
    <t xml:space="preserve">Consejo Nacional de la Industria del Conocimiento A. C. </t>
  </si>
  <si>
    <t xml:space="preserve">Como crecer a partir de la crisis. </t>
  </si>
  <si>
    <t>Cómo evitar errores ortográficos en la vida cotidiana</t>
  </si>
  <si>
    <t>Como exprimir al máximo las posibilidades del aula</t>
  </si>
  <si>
    <t>Genially</t>
  </si>
  <si>
    <t>Cómo superar el curso con éxito</t>
  </si>
  <si>
    <t>Derechos de los niños, niñas y adolescentes</t>
  </si>
  <si>
    <t>Procuraduría de los Derechos Humanos</t>
  </si>
  <si>
    <t>Desarrollo de los elementos técnicos</t>
  </si>
  <si>
    <t>Federación Mexicana de Voleibol A. C.</t>
  </si>
  <si>
    <t>Educación socioemocional para el siglo XXI</t>
  </si>
  <si>
    <t>Día mundial de la educación católica</t>
  </si>
  <si>
    <t>Disciplina positiva</t>
  </si>
  <si>
    <t>Diversidad Cultural</t>
  </si>
  <si>
    <t xml:space="preserve">El privilegio de ser maestro </t>
  </si>
  <si>
    <t>El profesor universitario lasallista y su gestión académica e investigativa</t>
  </si>
  <si>
    <t>Universidad Lasalle Oaxaca</t>
  </si>
  <si>
    <t>Encuentro</t>
  </si>
  <si>
    <t>Encuentro de Colaboradores Lasallistas</t>
  </si>
  <si>
    <t>Conferencia</t>
  </si>
  <si>
    <t>Encuentro del Arzobispo con los educadores “Pacto educativo global”.</t>
  </si>
  <si>
    <t>Diócesis de León</t>
  </si>
  <si>
    <t>Estrategias para un aprendizaje cooperativo eficaz</t>
  </si>
  <si>
    <t>Evalúa tus cursos a distancia</t>
  </si>
  <si>
    <t>Evaluación de aprendizajes 3 Diseño de reactivos</t>
  </si>
  <si>
    <t>La física de los súper héroes: liga de la justicia</t>
  </si>
  <si>
    <t>Ley, normativa y protocolos de atención en casos de presunta violencia escolar</t>
  </si>
  <si>
    <t xml:space="preserve">Manejo ambulatorio de las hernias abdominales </t>
  </si>
  <si>
    <t>Metodología y planificación del entrenamiento de voleibol base</t>
  </si>
  <si>
    <t>Centro de Iniciación y desarrollo deportivo integral</t>
  </si>
  <si>
    <t>Microsoft escenarios híbridos y semipresenciales</t>
  </si>
  <si>
    <t xml:space="preserve">Modelos Hibridos para el regreso a clases presenciales </t>
  </si>
  <si>
    <t>No te vayas maestro</t>
  </si>
  <si>
    <t>Colegio La Salle Veracruz</t>
  </si>
  <si>
    <t xml:space="preserve">Orientaciones para prevenir, detectar y actuar en contra de la 
Violencia en la escuela.
</t>
  </si>
  <si>
    <t xml:space="preserve">Potencia tu potencial digital docente </t>
  </si>
  <si>
    <t xml:space="preserve">Prácticas restaurativas </t>
  </si>
  <si>
    <t>Reimaginando la educación</t>
  </si>
  <si>
    <t xml:space="preserve">Resiliencia y manejo de estrés  </t>
  </si>
  <si>
    <t xml:space="preserve">Resolución pacífica de conflictos </t>
  </si>
  <si>
    <t>El retorno seguro a las aulas</t>
  </si>
  <si>
    <t xml:space="preserve">Semana del SABER </t>
  </si>
  <si>
    <t xml:space="preserve">Venta de servicios y el comportamiento del consumidor </t>
  </si>
  <si>
    <t>14º. Congreso Nacional e Internacional ANEPPI “Análisis y perspectivas educativas en tiempos de pandemia”.</t>
  </si>
  <si>
    <t>¿Qué estudiantes queremos en la escuela comprometida con el Pacto Educativo Global?</t>
  </si>
  <si>
    <t>Blended Learning.</t>
  </si>
  <si>
    <t>Relaciones interpersonales y Comunicación</t>
  </si>
  <si>
    <t>Manejo del estrés</t>
  </si>
  <si>
    <t>El cuidado de la salud en la formación del maestro lasallista</t>
  </si>
  <si>
    <t>La voz como recurso didáctico</t>
  </si>
  <si>
    <t>Congreso de la Sociedad Española de Medicina Oral 2021</t>
  </si>
  <si>
    <t>Diálogos de FORLAlecimiento</t>
  </si>
  <si>
    <t>Teams</t>
  </si>
  <si>
    <t>Vicerrectoría de Formación Integral y Bienestar universitario</t>
  </si>
  <si>
    <t>Todas</t>
  </si>
  <si>
    <t>1er Foro de Responsabilidad Social</t>
  </si>
  <si>
    <t>Universidad La Salle Noroeste</t>
  </si>
  <si>
    <t>Todos los campus</t>
  </si>
  <si>
    <t>Funcionarios, Docentes</t>
  </si>
  <si>
    <t xml:space="preserve">1ra Charla de responsabilidad social universitaria </t>
  </si>
  <si>
    <t>Juan Alonso de Torres</t>
  </si>
  <si>
    <t>Distrito Antillas México Sur-Universidad De La Salle Bajío</t>
  </si>
  <si>
    <t xml:space="preserve">2da Charla de responsabilidad social universitaria </t>
  </si>
  <si>
    <t>Universidad La Salle México</t>
  </si>
  <si>
    <t>Jornada</t>
  </si>
  <si>
    <t>Matiné de Formación Lasallista</t>
  </si>
  <si>
    <t>Jornada con titulares</t>
  </si>
  <si>
    <t>Encuentro de buenas prácticas de acompañamiento</t>
  </si>
  <si>
    <t>RELAL</t>
  </si>
  <si>
    <t>Hacia una pedagogía de la Interioridad</t>
  </si>
  <si>
    <t>Universidad De La Salle Bajío-Distrito Antillas México Sur</t>
  </si>
  <si>
    <t>Preparándonos para el regreso</t>
  </si>
  <si>
    <t>Funcionarios, docentes</t>
  </si>
  <si>
    <t>Contextos educativos</t>
  </si>
  <si>
    <t>Gestión Humana y Liderazgo Lasallista</t>
  </si>
  <si>
    <t>Plataforma La Salle Nezahualcoyotl</t>
  </si>
  <si>
    <t>Todas las preparatorias</t>
  </si>
  <si>
    <t>Directivos, Funcionarios</t>
  </si>
  <si>
    <t>Responsabilidad Social</t>
  </si>
  <si>
    <t>Distrito Norte</t>
  </si>
  <si>
    <t>Febrero a Julio de 2021</t>
  </si>
  <si>
    <t>Diplomado en Formación en Responsabilidad Social</t>
  </si>
  <si>
    <t>Oducal</t>
  </si>
  <si>
    <t>Salud e Higiene</t>
  </si>
  <si>
    <t>COVID 19, ¿Por qué es importante vacunarse?</t>
  </si>
  <si>
    <t>Instituto Mexicano del Seguro Social</t>
  </si>
  <si>
    <t>Panel</t>
  </si>
  <si>
    <t xml:space="preserve"> Salud digna.</t>
  </si>
  <si>
    <t>Percepción de niñas, niños y adolescentes de los efectos de la pandemia por la COVID-19, desde el enfoque de derechos humanos.</t>
  </si>
  <si>
    <t>NIMA y Universidad De La Salle Bajío</t>
  </si>
  <si>
    <t>Américas</t>
  </si>
  <si>
    <t xml:space="preserve"> Implementación de la reforma laboral y legitimación de contratos colectivos. </t>
  </si>
  <si>
    <t>Presentación Libro</t>
  </si>
  <si>
    <t>Presentación del libro: Desarrollo de nuevos productos y empresas</t>
  </si>
  <si>
    <t>Seminario de Voleibol: “Aprendiendo entre amigos por 1 amigo”</t>
  </si>
  <si>
    <t>CONADEIP, FMVB, CONDDE MÉXICO.</t>
  </si>
  <si>
    <t>1er encuentro de Centros de Cultura. "Vocación al amor y la utopía de lo neutro".</t>
  </si>
  <si>
    <t>Editorial Macmillanl</t>
  </si>
  <si>
    <t xml:space="preserve"> Internacional Womens Day Reta tu mente al cambio</t>
  </si>
  <si>
    <t>STEAM VIRTUAL DÍA INTERNACIONAL DE LA MUJER</t>
  </si>
  <si>
    <t xml:space="preserve">STEM TALKS </t>
  </si>
  <si>
    <t>Editorial Pearson</t>
  </si>
  <si>
    <t>Congreso virtual estudiantil odontología</t>
  </si>
  <si>
    <t>Actividad Física en niños y adolescentes, un poco, vale mucho</t>
  </si>
  <si>
    <t>Día mundial sobre la esclavitud infantil</t>
  </si>
  <si>
    <t>Procuraduría de los Derechos Humanos del Estado de Guanajuato</t>
  </si>
  <si>
    <t>Sectretaría de Educación de Guanajuato</t>
  </si>
  <si>
    <t>Derechos humanos, igualdad y no discriminación. SEG/DH</t>
  </si>
  <si>
    <t>Funcionarios-Apoyo</t>
  </si>
  <si>
    <t>MacMillan Education</t>
  </si>
  <si>
    <t>Biblioteca Central</t>
  </si>
  <si>
    <t>Curso Básico de Derechos Humanos</t>
  </si>
  <si>
    <t>Comisión Nacional de los Derechos Humanos</t>
  </si>
  <si>
    <t>Derechos Humanos y Género</t>
  </si>
  <si>
    <t>Curso Excel</t>
  </si>
  <si>
    <t>La magia de las ventas y las emociones detrás del mundo Disney</t>
  </si>
  <si>
    <t>Entrenador de voleibol FIVB Nivel I</t>
  </si>
  <si>
    <t>FIVB</t>
  </si>
  <si>
    <t>Vota seguro: Medidas Sanitarias para la Jornada Electoral</t>
  </si>
  <si>
    <t>Género, Discriminación y Diversidad Sexual</t>
  </si>
  <si>
    <t>Univeridad de La Salle Bajó-ALEC</t>
  </si>
  <si>
    <t>Seminario de voleibol</t>
  </si>
  <si>
    <t>Conadeip México</t>
  </si>
  <si>
    <t xml:space="preserve">Investigación en tiempos de Pandemia </t>
  </si>
  <si>
    <t>Los efectos de los dispositivos móviles en las niñas y los niños</t>
  </si>
  <si>
    <t>COMPETENCIAS</t>
  </si>
  <si>
    <t xml:space="preserve">Estretegias Educativas para formar competencias. </t>
  </si>
  <si>
    <t>Cultura</t>
  </si>
  <si>
    <t>Editorial Santillana</t>
  </si>
  <si>
    <t>Plataforma Educativa Santillana</t>
  </si>
  <si>
    <t>NAT GEO</t>
  </si>
  <si>
    <t>Engage Students</t>
  </si>
  <si>
    <t>Magisterio Formación de Colombia</t>
  </si>
  <si>
    <t xml:space="preserve"> Macmillan</t>
  </si>
  <si>
    <t xml:space="preserve">La Neuroeducación en el aula </t>
  </si>
  <si>
    <t xml:space="preserve">Certificación COIL. </t>
  </si>
  <si>
    <t>Ibero-Cnep</t>
  </si>
  <si>
    <t xml:space="preserve">Universidad De La Salle Bajío </t>
  </si>
  <si>
    <t>Editorial Person</t>
  </si>
  <si>
    <t>AMEL</t>
  </si>
  <si>
    <t xml:space="preserve">A qué escuela queremos regresar
</t>
  </si>
  <si>
    <t>Fundación Educadores</t>
  </si>
  <si>
    <t xml:space="preserve">Colegio sustentable </t>
  </si>
  <si>
    <t xml:space="preserve">la crisis del aprendizaje, cómo la escuela le ha fallado a nuestros niños </t>
  </si>
  <si>
    <t>Nueva Realidad, nuevos profesores</t>
  </si>
  <si>
    <t>Mock test Toolkit</t>
  </si>
  <si>
    <t>Secretaría de Educación de Guanajuato</t>
  </si>
  <si>
    <t>Adecuaciones en el proceso de aprendizaje-enseñanza De niños con capacidades diferentes</t>
  </si>
  <si>
    <t>CNEP-IBERO</t>
  </si>
  <si>
    <t>Editorial Mcgrawhill</t>
  </si>
  <si>
    <t xml:space="preserve">Docentes conectados
</t>
  </si>
  <si>
    <t>Perfil de las familias y proceso de decisión del colegio ideal para sus hijos.</t>
  </si>
  <si>
    <t xml:space="preserve"> La enseñanza híbrida: planificación, aplicación, evaluación.</t>
  </si>
  <si>
    <t>Uso de Microsoft Power Automate para envío de calificaciones</t>
  </si>
  <si>
    <t>Derechos de la niñez en relación con el entorno digital</t>
  </si>
  <si>
    <t>De Sur a Norte, lo que hemos aprendido</t>
  </si>
  <si>
    <t>Límites y respeto en el acompañamiento con adolescentes</t>
  </si>
  <si>
    <t xml:space="preserve">Plataforma SAVIA </t>
  </si>
  <si>
    <t>Capacitación en materia de Normativa aplicable y Protocolos para la Atención de casos de Violencia Escolar, que por parte de este Centro de Atención “Aprender a Convivir"</t>
  </si>
  <si>
    <t>1 er Simposio de calidad educativa</t>
  </si>
  <si>
    <t>Universidad Pontifica Boliviana</t>
  </si>
  <si>
    <t xml:space="preserve">Prevención de violencia de género </t>
  </si>
  <si>
    <t>seminario</t>
  </si>
  <si>
    <t>Mediacíon museística</t>
  </si>
  <si>
    <t>Google meet</t>
  </si>
  <si>
    <t>MIM</t>
  </si>
  <si>
    <t>2do. Seminario virtual Tejiendo Redes en clave de la Responsabilidad Social. " Fundamentos del Cuidado del Otro"</t>
  </si>
  <si>
    <t>Zoom</t>
  </si>
  <si>
    <t>conversatorio</t>
  </si>
  <si>
    <t>Tabla de Picar: Visionado Internacional</t>
  </si>
  <si>
    <t>ESCENA</t>
  </si>
  <si>
    <t>Taller de Creación de Personajes</t>
  </si>
  <si>
    <t>El Bardo. Escuela de Teatro</t>
  </si>
  <si>
    <t>Desarrollo y Gestión Cultural</t>
  </si>
  <si>
    <t>Taller de Análisis de Textos</t>
  </si>
  <si>
    <t>Seminario de Narración Oral Escénica.</t>
  </si>
  <si>
    <t>Mtro. César Rincón</t>
  </si>
  <si>
    <t>Herramientas para la Gestión Sostenible en los Núcleos Agrarios</t>
  </si>
  <si>
    <t>CMICEF</t>
  </si>
  <si>
    <t>Grupos Estudiantiles</t>
  </si>
  <si>
    <t>Fundación SM Queridos Educadores</t>
  </si>
  <si>
    <t>Entre docentes: Autocuidado</t>
  </si>
  <si>
    <t>Colegio La Salle Benavente</t>
  </si>
  <si>
    <t>Entre docentes: ¿cómo estás emocionalmente?</t>
  </si>
  <si>
    <t>Entre docentes: Manejo de la Incertidumbre</t>
  </si>
  <si>
    <t>Ikigai "Filosofía japonesa para una vida larga y feliz</t>
  </si>
  <si>
    <t>Entre docentes: Comunicación asertiva</t>
  </si>
  <si>
    <t>Entre docentes: Manejo y organización del tiempo</t>
  </si>
  <si>
    <t>Entre docentes: Bienestar emocional</t>
  </si>
  <si>
    <t>El mito del hijo feliz</t>
  </si>
  <si>
    <t>Red Educativa La Salle</t>
  </si>
  <si>
    <t>Institucional</t>
  </si>
  <si>
    <t>Cultura Organizacional</t>
  </si>
  <si>
    <t>Tecnológico</t>
  </si>
  <si>
    <t>Tópico</t>
  </si>
  <si>
    <t>Cuidado del medio ambiente</t>
  </si>
  <si>
    <t>Visión educativa y actualización pedagógica</t>
  </si>
  <si>
    <t>Acompañamiento</t>
  </si>
  <si>
    <t>Uso de herrramientas electrónicas</t>
  </si>
  <si>
    <t>Complemantario</t>
  </si>
  <si>
    <t>Proyecto de vida</t>
  </si>
  <si>
    <t>Seguridad e Higiene</t>
  </si>
  <si>
    <t>Desarrollo de la persona</t>
  </si>
  <si>
    <t>Ténicas y habilidades de comunicación</t>
  </si>
  <si>
    <t>Salud, primeros auxilios</t>
  </si>
  <si>
    <t>Relaciones humanas</t>
  </si>
  <si>
    <t>Liderazgo</t>
  </si>
  <si>
    <t>Seguridad e higiene</t>
  </si>
  <si>
    <t>Apoyo estudios de Posgrado</t>
  </si>
  <si>
    <t>Especialidad/Maestría</t>
  </si>
  <si>
    <t>Varias</t>
  </si>
  <si>
    <t>Funcionarios/Docentes</t>
  </si>
  <si>
    <t>29 de Junio de 2021</t>
  </si>
  <si>
    <t>05 de Julio de 2021
06 de Julio de 2021
07 de Julio de 2021</t>
  </si>
  <si>
    <t>12 de Julio de 2021</t>
  </si>
  <si>
    <t>Campestre y JAT</t>
  </si>
  <si>
    <t>Campestre, JAT y San Francisco</t>
  </si>
  <si>
    <t>El valor del servicio como pilar del quehacer universitario</t>
  </si>
  <si>
    <t>Campestre, JAT, SRF, Américas y Salamanca</t>
  </si>
  <si>
    <t>Directivos, mandos intermedios y funcionarios</t>
  </si>
  <si>
    <t>Habilidades de Dirección para el Fortalecimiento de la comunidad</t>
  </si>
  <si>
    <t xml:space="preserve">Campestre </t>
  </si>
  <si>
    <t>Colaboración y mediación al servicio del liderazgo en la perspectiva lasallista</t>
  </si>
  <si>
    <t>06 de Julio de 2021
07 de Julio de 2021</t>
  </si>
  <si>
    <t>15 de Julio de 2021
16 de Julio de 2021</t>
  </si>
  <si>
    <t>26 de Julio de 2021
27 de Julio de 2021</t>
  </si>
  <si>
    <t>02 de Agosto de 2021
03 de Agosto de 2021</t>
  </si>
  <si>
    <t>04 de Agosto de 2021
05 de Agosto de 2021</t>
  </si>
  <si>
    <t>28 de Junio de 2021
29 de Junio de 2021</t>
  </si>
  <si>
    <t>08 de Julio de 2021
09 de Julio de 2021</t>
  </si>
  <si>
    <t>14 de Julio de 2021
15 de Julio de 2021</t>
  </si>
  <si>
    <t>"No te enredes, cuidate". Lo que debemos saber de las redes sociales.</t>
  </si>
  <si>
    <t>24 de Septiembre de 2021</t>
  </si>
  <si>
    <t>¿Cómo implementar estrategias de recuperación educativa?</t>
  </si>
  <si>
    <t>¿Cómo se viven las clases híbridas?</t>
  </si>
  <si>
    <t>27 de Agosto de 2021</t>
  </si>
  <si>
    <t>28, 29 y 30 de Julio de 2021</t>
  </si>
  <si>
    <t>19a Jornada Conociendo a los jóvenes. Promoción de los Derechos Humanos, Jóvenes y eliminación de las violencias.</t>
  </si>
  <si>
    <t>15 de Diciembre de 2021</t>
  </si>
  <si>
    <t>1er encuentro lasallista de Psicología</t>
  </si>
  <si>
    <t>07, 08 y 09 de Julio de 2021</t>
  </si>
  <si>
    <t xml:space="preserve">1er Foro Lasallista de maestros de idiomas 2021 (FLLAT 2021) </t>
  </si>
  <si>
    <t xml:space="preserve">20°Encuentro de orientadores </t>
  </si>
  <si>
    <t>01 de Septiembre de 2021</t>
  </si>
  <si>
    <t>2da cátedra Lasallista</t>
  </si>
  <si>
    <t>Del 10 al 24 de Julio de 2021</t>
  </si>
  <si>
    <t>Disciplinar</t>
  </si>
  <si>
    <t>4º Congreso Mexicano de Medidina del Deporte</t>
  </si>
  <si>
    <t>Poliforum León, Gto.</t>
  </si>
  <si>
    <t>Deportes</t>
  </si>
  <si>
    <t>Responsable</t>
  </si>
  <si>
    <t xml:space="preserve">Afrontamiento y regulación emocional </t>
  </si>
  <si>
    <t>04 de Septiembre de 2021</t>
  </si>
  <si>
    <t>Ambientes de aprendizaje propicios en casa</t>
  </si>
  <si>
    <t>05 de Octubre de 2021</t>
  </si>
  <si>
    <t xml:space="preserve">Aprendizaje activo </t>
  </si>
  <si>
    <t>09 de Septiembre de 2021</t>
  </si>
  <si>
    <t>1.5</t>
  </si>
  <si>
    <t xml:space="preserve">Aprendizaje Autónomo </t>
  </si>
  <si>
    <t>23 de Septiembre de 2021</t>
  </si>
  <si>
    <t xml:space="preserve">Aprendizaje Basado en Proyectos </t>
  </si>
  <si>
    <t>02 de Septiembre de 2021</t>
  </si>
  <si>
    <t xml:space="preserve">Aprendizaje flexible en entornos virtuales. Repositorio Latinoamericano de Convocatorias Educativas </t>
  </si>
  <si>
    <t>30 de Septiembre de 2021</t>
  </si>
  <si>
    <t>Atención Institucional a víctimas de violencia de género y proceso penal</t>
  </si>
  <si>
    <t>02 de Julio de 2021</t>
  </si>
  <si>
    <t>Aula Invertida</t>
  </si>
  <si>
    <t>Automatiza tu clase con Power Platform y Microsoft Teams</t>
  </si>
  <si>
    <t>Capacitación Brigadas de Protección Civil</t>
  </si>
  <si>
    <t>Centro de capacitación de Bomberos de León Guanajuato</t>
  </si>
  <si>
    <t>Del 25 al 28 de Agosto de 2021</t>
  </si>
  <si>
    <t>Capacitación para maestros de emprendimiento</t>
  </si>
  <si>
    <t>04 de Agosto de 2021</t>
  </si>
  <si>
    <t xml:space="preserve">Capacitación Planeación Hibrida </t>
  </si>
  <si>
    <t>05 de Agosto de 2021</t>
  </si>
  <si>
    <t>28 de Julio de 2021
29 de Julio de 2021</t>
  </si>
  <si>
    <t>Clínica Internacional de Voleibol</t>
  </si>
  <si>
    <t xml:space="preserve">ITESM Qro. </t>
  </si>
  <si>
    <t xml:space="preserve">Entrenador </t>
  </si>
  <si>
    <t>Cómo crear, desarrollar e introducir nuevos productos y empresas con éxito</t>
  </si>
  <si>
    <t>18 de Agosto de 2021</t>
  </si>
  <si>
    <t xml:space="preserve">Como detectar el autismo </t>
  </si>
  <si>
    <t>13 de Julio de 2021
16 de Julio de 2021</t>
  </si>
  <si>
    <t>03 de Agosto de 2021
06 de Agosto de 2021</t>
  </si>
  <si>
    <t xml:space="preserve">Competencias Socioemocionales </t>
  </si>
  <si>
    <t>05 de Septiembre de 2021</t>
  </si>
  <si>
    <t xml:space="preserve">Comunicación en la familia mas allá de las palabras </t>
  </si>
  <si>
    <t>Conferencia Proyecto Norma Oficial Mexicana Proy-Nom-237</t>
  </si>
  <si>
    <t>08 de Septiembre de 2021</t>
  </si>
  <si>
    <t>Congreso Mexicano de Investigación Educativa</t>
  </si>
  <si>
    <t>Del 15 al 19 de Noviembre de 2021</t>
  </si>
  <si>
    <t>Conversatorio hacia una educación inclusiva</t>
  </si>
  <si>
    <t>07 de Septiembre de 2021</t>
  </si>
  <si>
    <t>Creación de materiales con Geanilly</t>
  </si>
  <si>
    <t>22 de Septiembre de 2021</t>
  </si>
  <si>
    <t>Criterios de Identidad</t>
  </si>
  <si>
    <t>23 de Agosto de 2021</t>
  </si>
  <si>
    <t>12 de Septiembre de 2021</t>
  </si>
  <si>
    <t>Curso de calidad educativa</t>
  </si>
  <si>
    <t>Del 04 al 31 de Octubre de 2021</t>
  </si>
  <si>
    <t>Cyberseguridad en tiempos de pandemia</t>
  </si>
  <si>
    <t>03 de Agosto de 2021</t>
  </si>
  <si>
    <t>Derechos Humanos y la Convivencia Escolar</t>
  </si>
  <si>
    <t>21 de Septiembre de 2021</t>
  </si>
  <si>
    <t>Desaprender</t>
  </si>
  <si>
    <t>14 de Septiembre de 2021</t>
  </si>
  <si>
    <t>Didáctica de la Pandemia</t>
  </si>
  <si>
    <t>19 de Agosto de 2021</t>
  </si>
  <si>
    <t>30 de Junio de 2021
01 de Julio de 2021</t>
  </si>
  <si>
    <t>Diplomado Acceso a la información pública, transparencia, protección de datos personales y gobierno abierto"</t>
  </si>
  <si>
    <t>Del 03 de Septiembre al 06 de Noviembre de 2021</t>
  </si>
  <si>
    <t>Diplomado en Evaluación Educativa.</t>
  </si>
  <si>
    <t>Del 06 de Septiembre al 24 de Enero de 2022</t>
  </si>
  <si>
    <t>Diplomado en Implantología Oral quirurguico y protesica</t>
  </si>
  <si>
    <t>CDMX</t>
  </si>
  <si>
    <t>07 de Julio de 2021
08 de Julio de 2021</t>
  </si>
  <si>
    <t>Diseño de investigación y análisis de datos con software R</t>
  </si>
  <si>
    <t>Del 06 de Septiembre al 31 de Enero de 2022</t>
  </si>
  <si>
    <t>Turismo</t>
  </si>
  <si>
    <t>Del 05 de Julio de 2021
al 12 de Julio de 2021</t>
  </si>
  <si>
    <t>Del 02 de Agosto de 2021 al 09 de Agosto de 2021</t>
  </si>
  <si>
    <t>Diseño y Construcción de Invernaderos</t>
  </si>
  <si>
    <t>Del 06 al 16 de Diciembre de 2021</t>
  </si>
  <si>
    <t xml:space="preserve">EC0217 Impartición de cursos de formación del capital humano </t>
  </si>
  <si>
    <t>León, Gto.</t>
  </si>
  <si>
    <t>El rezago educativo como consecuencia de la pandemia por Covid19</t>
  </si>
  <si>
    <t>Encuentro de Orientadores</t>
  </si>
  <si>
    <t>31 de Agosto de 2021</t>
  </si>
  <si>
    <t>Encuentro Docente de Educación Ambiental</t>
  </si>
  <si>
    <t>Estrategias de enseñanza para esta realidad educativa</t>
  </si>
  <si>
    <t>27 de Septiembre de 2021</t>
  </si>
  <si>
    <t>05 de Julio de 2021
06 de Julio de 2021</t>
  </si>
  <si>
    <t>Estrategias para transformar la ansiedad y el miedo en equilibrio emocional</t>
  </si>
  <si>
    <t xml:space="preserve">Evaluación Diagnóstica para alumnos de educación básica (curso autogestivo) </t>
  </si>
  <si>
    <t>24 de Agosto de 2021</t>
  </si>
  <si>
    <t>Evolución molecular del SARS COV-2</t>
  </si>
  <si>
    <t>Examen TOEFL ITP</t>
  </si>
  <si>
    <t>09 de Diciembre de 2021</t>
  </si>
  <si>
    <t>Centro de Lenguas</t>
  </si>
  <si>
    <t>Experiencias exitosas en educación básica</t>
  </si>
  <si>
    <t xml:space="preserve">Formación Integral a través del Futbol </t>
  </si>
  <si>
    <t xml:space="preserve">Plataforma Digital Zoom </t>
  </si>
  <si>
    <t>Foro de Educación Post Pandemia</t>
  </si>
  <si>
    <t>Foro Educativo-Educación Post pandemia</t>
  </si>
  <si>
    <t>01 de Julio de 2021</t>
  </si>
  <si>
    <t xml:space="preserve">Foro internacional 2021 Repensar la educación en tiempos de incertidumbre </t>
  </si>
  <si>
    <t>Foros y conferencias sobre la prevención: Valores, Tipos de violencia y Adicciones</t>
  </si>
  <si>
    <t>04, 05 y 06 de Octubre de 2021</t>
  </si>
  <si>
    <t xml:space="preserve">Fostering our La sallian mission together </t>
  </si>
  <si>
    <t>06 de Septiembre de 2021</t>
  </si>
  <si>
    <t>Gestión escolar y liderazgo en el regreso a clases</t>
  </si>
  <si>
    <t>28 de Julio de 2021</t>
  </si>
  <si>
    <t xml:space="preserve">Guía de salud para cafeterías  </t>
  </si>
  <si>
    <t>26 de Agosto de 2021</t>
  </si>
  <si>
    <t xml:space="preserve">Guía para el buen regreso a la escuela </t>
  </si>
  <si>
    <t>25 de Agosto de 2021</t>
  </si>
  <si>
    <t>Habilidades Digitales para la docencia</t>
  </si>
  <si>
    <t xml:space="preserve">Habilidades emocionales una guía para el regreso a clases </t>
  </si>
  <si>
    <t xml:space="preserve">Habilidades socioemocionales a través del arte </t>
  </si>
  <si>
    <t xml:space="preserve">Hablemos del suicidio </t>
  </si>
  <si>
    <t>Herramienta simplifica</t>
  </si>
  <si>
    <t>01 de Octubre de 2021</t>
  </si>
  <si>
    <t>II Congreso Internacional Virtual en Gestión de la Educación C.I.V.G.E 2021.</t>
  </si>
  <si>
    <t>25, 26 y 27 de Agosto de 2021</t>
  </si>
  <si>
    <t>II Congreso Vitual Universitario de Psicología del Deporte</t>
  </si>
  <si>
    <t>20 de Septiembre de 2021</t>
  </si>
  <si>
    <t>Infancias en movilidad y su educación</t>
  </si>
  <si>
    <t xml:space="preserve">Jornada de aprendizaje híbrido el desafío del regreso a clases </t>
  </si>
  <si>
    <t>Del 16 al 27 de Agosto de 2021</t>
  </si>
  <si>
    <t>Jornada de prevención del suicidio</t>
  </si>
  <si>
    <t>03 de Septiembre de 2021</t>
  </si>
  <si>
    <t xml:space="preserve">La importancia del acompañmiento en catequesis </t>
  </si>
  <si>
    <t>La Interioridad como paradigma y oportunidad educativa</t>
  </si>
  <si>
    <t>Del 06 de Septiembre al 06 de Octubre de 2021</t>
  </si>
  <si>
    <t>Las Leyes de la marca Storytelling</t>
  </si>
  <si>
    <t xml:space="preserve">Learning Together </t>
  </si>
  <si>
    <t>Lo que debemos de saber de la variante Delta</t>
  </si>
  <si>
    <t xml:space="preserve">Marketing educativo para escuelas y colegios católicos. </t>
  </si>
  <si>
    <t>29 de Septiembre de 2021</t>
  </si>
  <si>
    <t>Medidas para prevenir y mitigar contagios de la COVID-19 en el regreso a Clases</t>
  </si>
  <si>
    <t>28 de Septiembre de 2021</t>
  </si>
  <si>
    <t>Mesas de trabajo</t>
  </si>
  <si>
    <t>Mesas de ideación STEM</t>
  </si>
  <si>
    <t>Universum Nostrum</t>
  </si>
  <si>
    <t>04 y 05 de Agosto de 2021</t>
  </si>
  <si>
    <t>Metodología de proyectos de intervención</t>
  </si>
  <si>
    <t>02 de Octubre de 2021</t>
  </si>
  <si>
    <t>Modalidad remota a través de Ms Teams @udelasalle (cuenta do</t>
  </si>
  <si>
    <t>MEXTESOL 2021: Together Again!” 48TH International MEXTESOL Convention.</t>
  </si>
  <si>
    <t>Puebla, Puebla</t>
  </si>
  <si>
    <t>11, 12 y 13 de Noviembre de 2021</t>
  </si>
  <si>
    <t>Mitos y realidades detrás de la sonrisa perfecta</t>
  </si>
  <si>
    <t>Neuro didáctica en el Aula</t>
  </si>
  <si>
    <t>06 de Agosto de 2021</t>
  </si>
  <si>
    <t xml:space="preserve">Neurodidáctica en el aula </t>
  </si>
  <si>
    <t>Panel Las Universidades Lasallistas y su compromiso con el Pacto Educativo Global</t>
  </si>
  <si>
    <t>31 de Julio de 2021</t>
  </si>
  <si>
    <t>Paz duradera... Descubriendo como favorece a nuestra salud emocional</t>
  </si>
  <si>
    <t xml:space="preserve">Pensamiento Físico </t>
  </si>
  <si>
    <t>25 de Septiembre de 2021</t>
  </si>
  <si>
    <t>Percepciones de la física educativa en estudiantes, profesores y empleadores</t>
  </si>
  <si>
    <t>11 de Septiembre de 2021</t>
  </si>
  <si>
    <t xml:space="preserve">Planeación Estratégica </t>
  </si>
  <si>
    <t>21 de Agosto de 2021</t>
  </si>
  <si>
    <t>Plataforma Conect Ciencias de la Salud y Contabilidad</t>
  </si>
  <si>
    <t>Prácticas Restaurativas</t>
  </si>
  <si>
    <t>Prácticas restaurativas</t>
  </si>
  <si>
    <t>presentación del libro Modelo de convivencia para atender, prevenir y erradicar la violencia escolar</t>
  </si>
  <si>
    <t>Prevención de adicciones en adolescentes</t>
  </si>
  <si>
    <t xml:space="preserve">Prevención de la Violencia y equidad de Género </t>
  </si>
  <si>
    <t>13 de Agosto de 2021</t>
  </si>
  <si>
    <t>Prevención de Salud Mental</t>
  </si>
  <si>
    <t>Prevención de vioencia en el entorno escolar (Foros y conferencias virtuales de Prevención Social de la Violencia y la Delincuencia)</t>
  </si>
  <si>
    <t>Prevención de violencia de género (Foros y conferencias virtuales de Prevención Social de la Violencia y la Delincuencia)</t>
  </si>
  <si>
    <t>Prevención del suicidio</t>
  </si>
  <si>
    <t xml:space="preserve">Primeros auxilio psicológicos </t>
  </si>
  <si>
    <t xml:space="preserve">Programa de capacitación, actualización y certificación para entrenadores ABE </t>
  </si>
  <si>
    <t>21 Septiembre a 09 Noviembre</t>
  </si>
  <si>
    <t xml:space="preserve">Protege Tu creatividad: Conoce el sistema de propiedad industrial </t>
  </si>
  <si>
    <t>Protocolo ante casos de covid en escuelas</t>
  </si>
  <si>
    <t>Proyectos STEAM</t>
  </si>
  <si>
    <t>RCP</t>
  </si>
  <si>
    <t>Del 18 de Septiembre al 09 de Octubre de 2021</t>
  </si>
  <si>
    <t>Recomendaciones para la práctica de actividad física</t>
  </si>
  <si>
    <t xml:space="preserve">Regeneración del cartílago a través del trasplante </t>
  </si>
  <si>
    <t>Regreso a clases ¿a que nos enfrentamos ?</t>
  </si>
  <si>
    <t xml:space="preserve">Relaciones Públicas en el Deporte </t>
  </si>
  <si>
    <t>Resiliencia</t>
  </si>
  <si>
    <t>28 de Julio de 2021
29 de Julio de 2021
30 de Julio de 2021</t>
  </si>
  <si>
    <t xml:space="preserve">Responsabilidad social universitaria aplicada en proyectos </t>
  </si>
  <si>
    <t xml:space="preserve">Retiro de Forlalecimiento  </t>
  </si>
  <si>
    <t>07 de Agosto de 2021</t>
  </si>
  <si>
    <t>Salud Mental y bienestar en las escuelas, en la nueva normalidad.</t>
  </si>
  <si>
    <t xml:space="preserve">Salvando Vidas </t>
  </si>
  <si>
    <t>Seis pasos para salvar una vida</t>
  </si>
  <si>
    <t>Octubre y Noviembre de 2021</t>
  </si>
  <si>
    <t xml:space="preserve">Situación Emocional y expectativas educativas de los jóvenes: Orientación para el acompañamiento </t>
  </si>
  <si>
    <t>Soporte Básico de Vida</t>
  </si>
  <si>
    <t>11 de Noviembre de 2021</t>
  </si>
  <si>
    <t>Enfermería</t>
  </si>
  <si>
    <t>03 de Agosto de 2021
04 de Agosto de 2021</t>
  </si>
  <si>
    <t>Taller de Emprendimiento e Innovación Digital</t>
  </si>
  <si>
    <t>Taller de Prevención del Suicidio "Salvando vidas"</t>
  </si>
  <si>
    <t>Taller maestros literatura juvenil</t>
  </si>
  <si>
    <t>Taller maestros serie Praxis</t>
  </si>
  <si>
    <t xml:space="preserve">Taller Nueva Ley Laboral </t>
  </si>
  <si>
    <t>Taller para la prevención de violencia de género</t>
  </si>
  <si>
    <t>Tanatologia</t>
  </si>
  <si>
    <t>13 de Septiembre de 2021</t>
  </si>
  <si>
    <t>Tips for better lesson aims</t>
  </si>
  <si>
    <t>Top 10.Back to school tips</t>
  </si>
  <si>
    <t>04 de Octubre de 2021</t>
  </si>
  <si>
    <t>Trastorno por deficit de atención e hiperactividad</t>
  </si>
  <si>
    <t>V encuentro interamericano de pastoral educativa</t>
  </si>
  <si>
    <t>27 y 28 de Agosto de 2021</t>
  </si>
  <si>
    <t>XVII Congreso Nacional de Educación “La escuela que queremos: Nuevos retos y nuevos aprendizajes”.</t>
  </si>
  <si>
    <t>21, 22 y 23 de Octubre de 2021</t>
  </si>
  <si>
    <t>XX Congreso Latinoamericano de Odontopediatría</t>
  </si>
  <si>
    <t>Guatemala</t>
  </si>
  <si>
    <t>27, 28 y 29 de Octubre de 2021</t>
  </si>
  <si>
    <t>¿Por qué es tan difícil ser feliz?</t>
  </si>
  <si>
    <t xml:space="preserve">Directivos, mandos intermedios, funcionarios, docentes, personal de apoyo operativo y personal de servicio. </t>
  </si>
  <si>
    <t>¿Ser feliz?</t>
  </si>
  <si>
    <t>Funcionarios.</t>
  </si>
  <si>
    <t>Acoso y hostigamiento sexual</t>
  </si>
  <si>
    <t>Circulo de nutrición holística</t>
  </si>
  <si>
    <t>Modalidad remota a través de Zoom</t>
  </si>
  <si>
    <t>Directivos, mandos intermedios, funcionarios, docentes, personal de apoyo operativo.</t>
  </si>
  <si>
    <t>Combate de incendios</t>
  </si>
  <si>
    <t>Centro de capacitación Bomberos León</t>
  </si>
  <si>
    <t>Jefatura de seguridad e higiene/ Jefatura de Talento Humano y DO</t>
  </si>
  <si>
    <t>Creando tu mandala</t>
  </si>
  <si>
    <t>Modalidad remota a través de Ms Teams @udelasalle y @delasalle</t>
  </si>
  <si>
    <t>Docentes y funcionarios</t>
  </si>
  <si>
    <t>12 de Julio de 2021
13 de Julio de 2021</t>
  </si>
  <si>
    <t>Entre la pasión y la razón, qué es la inteligencia emocional</t>
  </si>
  <si>
    <t>Evacuación, Búsqueda y Rescate</t>
  </si>
  <si>
    <t>Factores que definen la esperanza de vida</t>
  </si>
  <si>
    <t>Fomento a la cultura incluyente</t>
  </si>
  <si>
    <t>CADELS Santa Rosa</t>
  </si>
  <si>
    <t xml:space="preserve">Funcionarios y personal de servicio. </t>
  </si>
  <si>
    <t>Higiene de columna</t>
  </si>
  <si>
    <t xml:space="preserve">Directivos, mandos intermedios, funcionarios, personal de apoyo operativo y personal de servicio. </t>
  </si>
  <si>
    <t>Manipulación manual de cargas, prevención de lesiones</t>
  </si>
  <si>
    <t xml:space="preserve">Personal de servicio. </t>
  </si>
  <si>
    <t>Mindfulness</t>
  </si>
  <si>
    <t>Nutrición y meditación, del bien comer al bien estar</t>
  </si>
  <si>
    <t>Perspectiva de género</t>
  </si>
  <si>
    <t>Prevención de adicciones</t>
  </si>
  <si>
    <t>Primeros Auxilios (6 acciones para salvar una vida)</t>
  </si>
  <si>
    <t>Aula J310 Campestre</t>
  </si>
  <si>
    <t>Q 001 al 003 Campestre</t>
  </si>
  <si>
    <t>Respira bien, vive mejor</t>
  </si>
  <si>
    <t>Salud emocional</t>
  </si>
  <si>
    <t>Personal de apoyo operativo y personal de servicio.</t>
  </si>
  <si>
    <t>Salud sexual y reproductiva</t>
  </si>
  <si>
    <t>Sobre vivir en tiempos de COVID-19</t>
  </si>
  <si>
    <t>Violencia en la pareja</t>
  </si>
  <si>
    <t>Bienestar psicosocial en el ambiente laboral y nueva normalidad</t>
  </si>
  <si>
    <t>COMPARATIVO 2019-2021</t>
  </si>
  <si>
    <t>Plan Anual de Formación en el 2021</t>
  </si>
  <si>
    <t>Enero a Junio 2021</t>
  </si>
  <si>
    <t>Julio a Diciembre 2021</t>
  </si>
  <si>
    <t>Noviembre</t>
  </si>
  <si>
    <t>Agosto</t>
  </si>
  <si>
    <t>Octubre</t>
  </si>
  <si>
    <t>ENERO-DICIEMBRE 2021</t>
  </si>
  <si>
    <t>28 de Enero de 2021</t>
  </si>
  <si>
    <t>25 y 26 de Febrero de 2021</t>
  </si>
  <si>
    <t>26 de Febrero de 2021</t>
  </si>
  <si>
    <t>1 Marzo al 30 de Junio del 2021</t>
  </si>
  <si>
    <t>24 de Marzo de 2021</t>
  </si>
  <si>
    <t>13 de Abril de 2021</t>
  </si>
  <si>
    <t>12 de Abril de 2021 a Junio 2021</t>
  </si>
  <si>
    <t>5 de Mayo de 2021</t>
  </si>
  <si>
    <t>19 de Mayo de 2021</t>
  </si>
  <si>
    <t>21 de Mayo de 2021</t>
  </si>
  <si>
    <t>14 de Mayo de 2021</t>
  </si>
  <si>
    <t>3 de Junio de 2021</t>
  </si>
  <si>
    <t>11 de Junio de 2021</t>
  </si>
  <si>
    <t>9 y 10 de Junio de 2021</t>
  </si>
  <si>
    <t>14 de Junio de 2021</t>
  </si>
  <si>
    <t>Enero de 2021</t>
  </si>
  <si>
    <t>28 y 29 Enero de 2021</t>
  </si>
  <si>
    <t>Febrero de 2021</t>
  </si>
  <si>
    <t>17 y 18 Marzo de 2021</t>
  </si>
  <si>
    <t>Abril de 2021</t>
  </si>
  <si>
    <t>Mayo de 2021</t>
  </si>
  <si>
    <t>26 y 27 Mayo de 2021</t>
  </si>
  <si>
    <t>28 de Abril al 24 de Noviembre de 2021</t>
  </si>
  <si>
    <t>Julio de 2021  al 13 de Febrero 2022</t>
  </si>
  <si>
    <t>20 de Agosto de 2021</t>
  </si>
  <si>
    <t>24 y 25 Agosto de 2021</t>
  </si>
  <si>
    <t>24 y 26 Agosto de 2021</t>
  </si>
  <si>
    <t>8 y 9 Septiembre de 2021</t>
  </si>
  <si>
    <t>25 y 26 Octubre de 2021</t>
  </si>
  <si>
    <t>9 y 10 Noviembre de 2021</t>
  </si>
  <si>
    <t>16 y 17 Noviembre de 2021</t>
  </si>
  <si>
    <t>16 de Diciembre de 2021</t>
  </si>
  <si>
    <t>2,4 y 7 de Junio de 2021</t>
  </si>
  <si>
    <t>22 de Enero de 2021</t>
  </si>
  <si>
    <t>27 de Enero de 2021</t>
  </si>
  <si>
    <t>23 de Enero de 2021</t>
  </si>
  <si>
    <t>4 de Enero de 2021</t>
  </si>
  <si>
    <t>16 de Enero de 2021</t>
  </si>
  <si>
    <t>30 de Enero de 2021</t>
  </si>
  <si>
    <t>3 de Febrero de 2021</t>
  </si>
  <si>
    <t>3 y 4 de Febrero</t>
  </si>
  <si>
    <t>25 de Febrero de 2021</t>
  </si>
  <si>
    <t>4 de Febrero de 2021</t>
  </si>
  <si>
    <t>23 al 25 de Febrero de 2021</t>
  </si>
  <si>
    <t>18 de Febrero de 2021</t>
  </si>
  <si>
    <t>22 de Febrero de 2021</t>
  </si>
  <si>
    <t>26 de Febrero e 2021</t>
  </si>
  <si>
    <t>9 de Marzo de 2021</t>
  </si>
  <si>
    <t>2 de Marzo de 2021</t>
  </si>
  <si>
    <t>8 de Marzo de 2021</t>
  </si>
  <si>
    <t>12 de Marzo de 2021</t>
  </si>
  <si>
    <t>16 de Marzo de 2021</t>
  </si>
  <si>
    <t>25 de Marzo de 2021</t>
  </si>
  <si>
    <t>23 de Marzo de 2021</t>
  </si>
  <si>
    <t>18 de Marzo de 2021</t>
  </si>
  <si>
    <t>19 de Marzo de 2021</t>
  </si>
  <si>
    <t>6 de Abril de 2021</t>
  </si>
  <si>
    <t>8 de Abril de 2021</t>
  </si>
  <si>
    <t>8 y 9 de Abril de 2021</t>
  </si>
  <si>
    <t>28 de Abril de 2021</t>
  </si>
  <si>
    <t>14 de Abril de 2021</t>
  </si>
  <si>
    <t>29 de Abril de 2021</t>
  </si>
  <si>
    <t>6 de Mayo de 2021</t>
  </si>
  <si>
    <t>20 de Mayo de 2021</t>
  </si>
  <si>
    <t>3 de Mayo de 2021</t>
  </si>
  <si>
    <t>13 de Mayo de 2021</t>
  </si>
  <si>
    <t>3 y 4 de Junio de 2021</t>
  </si>
  <si>
    <t>4 de Junio de 2021</t>
  </si>
  <si>
    <t>1 de Junio de 2021</t>
  </si>
  <si>
    <t>17 de Junio de 2021</t>
  </si>
  <si>
    <t>20 de Septiembre 2021</t>
  </si>
  <si>
    <t>21 de Septiembre 2021</t>
  </si>
  <si>
    <t>22 de Septiembre 2021</t>
  </si>
  <si>
    <t>23 de Septiembre 2021</t>
  </si>
  <si>
    <t>24 de Septiembre 2021</t>
  </si>
  <si>
    <t>27 de Septiembre 2021</t>
  </si>
  <si>
    <t>28 de Septiembre 2021</t>
  </si>
  <si>
    <t>29 de Septiembre 2021</t>
  </si>
  <si>
    <t>30 de Septiembre 2021</t>
  </si>
  <si>
    <t>9 y 10 de Septiembre 2021</t>
  </si>
  <si>
    <t>13 y 14 de Septiembre 2021 Matutino</t>
  </si>
  <si>
    <t>13 y 14 de Septiembre 2021 vespertino</t>
  </si>
  <si>
    <t>11 de Febrero de 2021</t>
  </si>
  <si>
    <t>25 y 26 de Marzo de 2021</t>
  </si>
  <si>
    <t>8 al 12 de Marzo de 2021</t>
  </si>
  <si>
    <t>19 al 23 de Abril de 2021</t>
  </si>
  <si>
    <t>Junio de 2021</t>
  </si>
  <si>
    <t>Septiembre-Octubre de 2021</t>
  </si>
  <si>
    <t>1 de Octubre de 2021</t>
  </si>
  <si>
    <t>26 de Noviembre de 2021</t>
  </si>
  <si>
    <t>24 de Noviembre de 2021</t>
  </si>
  <si>
    <t>17 de Noviembre de 2021</t>
  </si>
  <si>
    <t>23 de Noviembre de 2021</t>
  </si>
  <si>
    <t>22 de Noviembre de 2021</t>
  </si>
  <si>
    <t>16 de Noviembre de 2021</t>
  </si>
  <si>
    <t>25 de Noviembre de 2021</t>
  </si>
  <si>
    <t>19 de Noviembre de 2021</t>
  </si>
  <si>
    <t>18 de Noviembre de 2021</t>
  </si>
  <si>
    <t>28 y 29 de Enero de 2021</t>
  </si>
  <si>
    <t>5 de Enero de 2021</t>
  </si>
  <si>
    <t>6 de Enero de 2021</t>
  </si>
  <si>
    <t>13 de Enero de 2021</t>
  </si>
  <si>
    <t>19 de Febrero de 2021</t>
  </si>
  <si>
    <t>23-25 de Febrero de 2021</t>
  </si>
  <si>
    <t>23 de Febrero de 2021</t>
  </si>
  <si>
    <t>8 al 19 de Febrero de 2021</t>
  </si>
  <si>
    <t>6 de Febrero de 2021</t>
  </si>
  <si>
    <t>9 de Febrero de 2021</t>
  </si>
  <si>
    <t>16, 24 de Febrero y 5 de Marzo</t>
  </si>
  <si>
    <t>17 de Marzo de 2021</t>
  </si>
  <si>
    <t>6 de Marzo de 2021</t>
  </si>
  <si>
    <t>4 de Marzo de 2021</t>
  </si>
  <si>
    <t>2 y 3 de Marzo de 2021</t>
  </si>
  <si>
    <t>2 al 6 de Marzo de 2021</t>
  </si>
  <si>
    <t>22 de Febrero al 4 de Abril de 2021</t>
  </si>
  <si>
    <t>22 de Abril de 2021</t>
  </si>
  <si>
    <t>27 de Abril de 2021</t>
  </si>
  <si>
    <t>16 de Abril de 2021</t>
  </si>
  <si>
    <t>20 de Abril de 2021</t>
  </si>
  <si>
    <t>23 y 24 de Abril de 2021</t>
  </si>
  <si>
    <t>23 de Abril de 2021</t>
  </si>
  <si>
    <t>22 de Abril d 2021</t>
  </si>
  <si>
    <t>21 de Abril de 2021</t>
  </si>
  <si>
    <t>26 de Abril de 2021</t>
  </si>
  <si>
    <t>21 al 23 de Abril de 2021</t>
  </si>
  <si>
    <t>10 de Abril de 2021</t>
  </si>
  <si>
    <t>18 de Mayo de 2021</t>
  </si>
  <si>
    <t>3 al 7 de Mayo de 2021</t>
  </si>
  <si>
    <t>26 de Mayo de 2021</t>
  </si>
  <si>
    <t>11 de Mayo de 2021</t>
  </si>
  <si>
    <t>14 y 15 de Mayo de 2021</t>
  </si>
  <si>
    <t>12 de Mayo de 2021</t>
  </si>
  <si>
    <t>17 al 21 de Mayo de 2021</t>
  </si>
  <si>
    <t>4 de Mayo de 2021</t>
  </si>
  <si>
    <t>27 y 28 de Mayo de 2021</t>
  </si>
  <si>
    <t>Cuidado de las Personas Adultas Mayores ante Covid-19curso</t>
  </si>
  <si>
    <t>Enero-Junio
de 2021</t>
  </si>
  <si>
    <t>31 de Mayo al 27 de Junio</t>
  </si>
  <si>
    <t>2 de Junio de 2021</t>
  </si>
  <si>
    <t>24 de Junio de 2021</t>
  </si>
  <si>
    <t>8 de Junio de 2021</t>
  </si>
  <si>
    <t>15 de Junio de 2021</t>
  </si>
  <si>
    <t>23 de Junio de 2021</t>
  </si>
  <si>
    <t>9 de Junio de 2021</t>
  </si>
  <si>
    <t>10 de Junio de 2021</t>
  </si>
  <si>
    <t>12 de Junio de 2021</t>
  </si>
  <si>
    <t>25 de Junio de 2021</t>
  </si>
  <si>
    <t>11 al 13 de Junio de 2021</t>
  </si>
  <si>
    <t>Julio</t>
  </si>
  <si>
    <t>Septiembre</t>
  </si>
  <si>
    <t>Diciembre</t>
  </si>
  <si>
    <t>Enero-Abril de 2021</t>
  </si>
  <si>
    <t>16 de Febrero al 20 de Abril
 de 2021</t>
  </si>
  <si>
    <t>Febrero-Junio
 de 2021</t>
  </si>
  <si>
    <t>4,11,18 y 23 de Febrero de 2021</t>
  </si>
  <si>
    <t>Febrero a Marzo de 2021</t>
  </si>
  <si>
    <t>15 al 26 de Febrero de 2021</t>
  </si>
  <si>
    <t>Marzo de 2021</t>
  </si>
  <si>
    <t>Abril-Julio de 2021</t>
  </si>
  <si>
    <t>23, 24, 29 y 30 de Abril de 2021</t>
  </si>
  <si>
    <t>31 de Mayo al 27 de Junio
 de 2021</t>
  </si>
  <si>
    <t>Mayo-Agosto de 2021</t>
  </si>
  <si>
    <t>Mayo a Julio de 2021</t>
  </si>
  <si>
    <t>18-20 de Mayo de 2021</t>
  </si>
  <si>
    <t>1,8 y 15 de Mayo de 2021</t>
  </si>
  <si>
    <t>1 al 10 de Junio de 2021</t>
  </si>
  <si>
    <t>26 de Julio de 2021 al 02 de Agosto de 2021</t>
  </si>
  <si>
    <t>Del 07 al 14 de Septiembre de 2021</t>
  </si>
  <si>
    <t>Septiembre-Diciembre  de 2021</t>
  </si>
  <si>
    <t>14, 15 y 16 de Octubre de 2021</t>
  </si>
  <si>
    <t>De Octubre 2020 a Octubre de 2021</t>
  </si>
  <si>
    <t>19, 20, 21 Noviembre de 2021</t>
  </si>
  <si>
    <t>03 de Noviembre de 2021 al 21 Enero de 2022</t>
  </si>
  <si>
    <t>03 de Noviembre de 2021 al 21 Enero  de 2022</t>
  </si>
  <si>
    <t>Del 17 de Mayoa Diciembre
de 2021</t>
  </si>
  <si>
    <t>01 al 30 de Julio de 2021</t>
  </si>
  <si>
    <t>Stories at the heart of learning in the primary classroom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</si>
</sst>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sz val="8"/>
      <color theme="0"/>
      <name val="Arial"/>
      <family val="2"/>
    </font>
    <font>
      <b/>
      <sz val="11"/>
      <name val="Calibri"/>
      <family val="2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9B1C2A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</cellStyleXfs>
  <cellXfs count="136">
    <xf numFmtId="0" fontId="0" fillId="0" borderId="0" xfId="0"/>
    <xf numFmtId="0" fontId="9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1" fillId="2" borderId="30" xfId="1" applyFont="1" applyFill="1" applyBorder="1" applyAlignment="1" applyProtection="1">
      <alignment vertical="center" wrapText="1"/>
      <protection hidden="1"/>
    </xf>
    <xf numFmtId="0" fontId="1" fillId="2" borderId="35" xfId="1" applyFont="1" applyFill="1" applyBorder="1" applyAlignment="1" applyProtection="1">
      <alignment vertical="center" wrapText="1"/>
      <protection hidden="1"/>
    </xf>
    <xf numFmtId="0" fontId="1" fillId="2" borderId="34" xfId="1" applyFont="1" applyFill="1" applyBorder="1" applyAlignment="1" applyProtection="1">
      <alignment vertical="center" wrapText="1"/>
      <protection hidden="1"/>
    </xf>
    <xf numFmtId="0" fontId="8" fillId="3" borderId="10" xfId="1" applyFont="1" applyFill="1" applyBorder="1" applyAlignment="1" applyProtection="1">
      <alignment horizontal="right" vertical="center"/>
      <protection hidden="1"/>
    </xf>
    <xf numFmtId="0" fontId="1" fillId="2" borderId="31" xfId="1" applyFont="1" applyFill="1" applyBorder="1" applyAlignment="1" applyProtection="1">
      <alignment vertical="center" wrapText="1"/>
      <protection hidden="1"/>
    </xf>
    <xf numFmtId="0" fontId="1" fillId="2" borderId="36" xfId="1" applyFont="1" applyFill="1" applyBorder="1" applyAlignment="1" applyProtection="1">
      <alignment vertical="center" wrapText="1"/>
      <protection hidden="1"/>
    </xf>
    <xf numFmtId="0" fontId="1" fillId="2" borderId="37" xfId="1" applyFont="1" applyFill="1" applyBorder="1" applyAlignment="1" applyProtection="1">
      <alignment vertical="center" wrapText="1"/>
      <protection hidden="1"/>
    </xf>
    <xf numFmtId="0" fontId="8" fillId="3" borderId="38" xfId="1" applyFont="1" applyFill="1" applyBorder="1" applyAlignment="1" applyProtection="1">
      <alignment horizontal="right" vertical="center"/>
      <protection hidden="1"/>
    </xf>
    <xf numFmtId="0" fontId="1" fillId="0" borderId="2" xfId="1" applyFont="1" applyFill="1" applyBorder="1" applyAlignment="1" applyProtection="1">
      <alignment horizontal="center"/>
      <protection hidden="1"/>
    </xf>
    <xf numFmtId="0" fontId="1" fillId="0" borderId="7" xfId="1" applyFont="1" applyFill="1" applyBorder="1" applyAlignment="1" applyProtection="1">
      <alignment horizontal="center"/>
      <protection hidden="1"/>
    </xf>
    <xf numFmtId="0" fontId="1" fillId="0" borderId="9" xfId="1" applyFont="1" applyFill="1" applyBorder="1" applyAlignment="1" applyProtection="1">
      <alignment horizontal="center"/>
      <protection hidden="1"/>
    </xf>
    <xf numFmtId="0" fontId="1" fillId="0" borderId="1" xfId="1" applyFont="1" applyFill="1" applyBorder="1" applyAlignment="1" applyProtection="1">
      <alignment horizontal="center"/>
      <protection hidden="1"/>
    </xf>
    <xf numFmtId="0" fontId="1" fillId="0" borderId="8" xfId="1" applyFont="1" applyFill="1" applyBorder="1" applyAlignment="1" applyProtection="1">
      <alignment horizontal="center"/>
      <protection hidden="1"/>
    </xf>
    <xf numFmtId="0" fontId="1" fillId="0" borderId="40" xfId="1" applyFont="1" applyFill="1" applyBorder="1" applyAlignment="1" applyProtection="1">
      <alignment horizontal="center"/>
      <protection hidden="1"/>
    </xf>
    <xf numFmtId="0" fontId="1" fillId="0" borderId="41" xfId="1" applyFont="1" applyFill="1" applyBorder="1" applyAlignment="1" applyProtection="1">
      <alignment horizontal="center"/>
      <protection hidden="1"/>
    </xf>
    <xf numFmtId="0" fontId="1" fillId="0" borderId="3" xfId="1" applyFont="1" applyFill="1" applyBorder="1" applyAlignment="1" applyProtection="1">
      <alignment horizontal="center"/>
      <protection hidden="1"/>
    </xf>
    <xf numFmtId="0" fontId="1" fillId="0" borderId="4" xfId="1" applyFont="1" applyFill="1" applyBorder="1" applyAlignment="1" applyProtection="1">
      <alignment horizontal="center"/>
      <protection hidden="1"/>
    </xf>
    <xf numFmtId="0" fontId="1" fillId="0" borderId="5" xfId="1" applyFont="1" applyFill="1" applyBorder="1" applyAlignment="1" applyProtection="1">
      <alignment horizontal="center"/>
      <protection hidden="1"/>
    </xf>
    <xf numFmtId="0" fontId="1" fillId="0" borderId="43" xfId="1" applyFont="1" applyFill="1" applyBorder="1" applyAlignment="1" applyProtection="1">
      <alignment horizontal="center"/>
      <protection hidden="1"/>
    </xf>
    <xf numFmtId="0" fontId="1" fillId="0" borderId="6" xfId="1" applyFont="1" applyFill="1" applyBorder="1" applyAlignment="1" applyProtection="1">
      <alignment horizontal="center"/>
      <protection hidden="1"/>
    </xf>
    <xf numFmtId="0" fontId="1" fillId="2" borderId="9" xfId="1" applyFont="1" applyFill="1" applyBorder="1" applyAlignment="1" applyProtection="1">
      <alignment horizontal="center"/>
      <protection hidden="1"/>
    </xf>
    <xf numFmtId="0" fontId="1" fillId="2" borderId="1" xfId="1" applyFont="1" applyFill="1" applyBorder="1" applyAlignment="1" applyProtection="1">
      <alignment horizontal="center"/>
      <protection hidden="1"/>
    </xf>
    <xf numFmtId="0" fontId="1" fillId="2" borderId="8" xfId="1" applyFont="1" applyFill="1" applyBorder="1" applyAlignment="1" applyProtection="1">
      <alignment horizontal="center"/>
      <protection hidden="1"/>
    </xf>
    <xf numFmtId="0" fontId="10" fillId="4" borderId="4" xfId="1" applyFont="1" applyFill="1" applyBorder="1" applyAlignment="1" applyProtection="1">
      <alignment horizontal="center"/>
      <protection hidden="1"/>
    </xf>
    <xf numFmtId="0" fontId="10" fillId="4" borderId="5" xfId="1" applyFont="1" applyFill="1" applyBorder="1" applyAlignment="1" applyProtection="1">
      <alignment horizontal="center"/>
      <protection hidden="1"/>
    </xf>
    <xf numFmtId="0" fontId="10" fillId="4" borderId="6" xfId="1" applyFont="1" applyFill="1" applyBorder="1" applyAlignment="1" applyProtection="1">
      <alignment horizontal="center"/>
      <protection hidden="1"/>
    </xf>
    <xf numFmtId="0" fontId="10" fillId="4" borderId="44" xfId="1" applyFont="1" applyFill="1" applyBorder="1" applyAlignment="1" applyProtection="1">
      <alignment horizontal="center"/>
      <protection hidden="1"/>
    </xf>
    <xf numFmtId="0" fontId="10" fillId="4" borderId="28" xfId="1" applyFont="1" applyFill="1" applyBorder="1" applyAlignment="1" applyProtection="1">
      <alignment horizontal="center"/>
      <protection hidden="1"/>
    </xf>
    <xf numFmtId="0" fontId="10" fillId="4" borderId="45" xfId="1" applyFont="1" applyFill="1" applyBorder="1" applyAlignment="1" applyProtection="1">
      <alignment horizontal="center"/>
      <protection hidden="1"/>
    </xf>
    <xf numFmtId="0" fontId="10" fillId="4" borderId="29" xfId="1" applyFont="1" applyFill="1" applyBorder="1" applyAlignment="1" applyProtection="1">
      <alignment horizontal="center"/>
      <protection hidden="1"/>
    </xf>
    <xf numFmtId="0" fontId="10" fillId="4" borderId="20" xfId="1" applyFont="1" applyFill="1" applyBorder="1" applyAlignment="1" applyProtection="1">
      <alignment horizontal="center"/>
      <protection hidden="1"/>
    </xf>
    <xf numFmtId="0" fontId="10" fillId="4" borderId="21" xfId="1" applyFont="1" applyFill="1" applyBorder="1" applyAlignment="1" applyProtection="1">
      <alignment horizontal="center"/>
      <protection hidden="1"/>
    </xf>
    <xf numFmtId="0" fontId="8" fillId="4" borderId="46" xfId="3" applyFont="1" applyFill="1" applyBorder="1" applyAlignment="1" applyProtection="1">
      <alignment horizontal="center" vertical="center" wrapText="1"/>
      <protection hidden="1"/>
    </xf>
    <xf numFmtId="0" fontId="8" fillId="4" borderId="15" xfId="3" applyFont="1" applyFill="1" applyBorder="1" applyAlignment="1" applyProtection="1">
      <alignment horizontal="center" vertical="center" wrapText="1"/>
      <protection hidden="1"/>
    </xf>
    <xf numFmtId="0" fontId="8" fillId="4" borderId="16" xfId="3" applyFont="1" applyFill="1" applyBorder="1" applyAlignment="1" applyProtection="1">
      <alignment horizontal="center" vertical="center" wrapText="1"/>
      <protection hidden="1"/>
    </xf>
    <xf numFmtId="0" fontId="8" fillId="4" borderId="17" xfId="3" applyFont="1" applyFill="1" applyBorder="1" applyAlignment="1" applyProtection="1">
      <alignment horizontal="center" vertical="center" wrapText="1"/>
      <protection hidden="1"/>
    </xf>
    <xf numFmtId="0" fontId="8" fillId="4" borderId="18" xfId="3" applyFont="1" applyFill="1" applyBorder="1" applyAlignment="1" applyProtection="1">
      <alignment horizontal="center" vertical="center" wrapText="1"/>
      <protection hidden="1"/>
    </xf>
    <xf numFmtId="0" fontId="8" fillId="4" borderId="20" xfId="3" applyFont="1" applyFill="1" applyBorder="1" applyAlignment="1" applyProtection="1">
      <alignment horizontal="center" vertical="center" wrapText="1"/>
      <protection hidden="1"/>
    </xf>
    <xf numFmtId="0" fontId="8" fillId="4" borderId="19" xfId="3" applyFont="1" applyFill="1" applyBorder="1" applyAlignment="1" applyProtection="1">
      <alignment horizontal="center" vertical="center" wrapText="1"/>
      <protection hidden="1"/>
    </xf>
    <xf numFmtId="0" fontId="8" fillId="4" borderId="21" xfId="3" applyFont="1" applyFill="1" applyBorder="1" applyAlignment="1" applyProtection="1">
      <alignment horizontal="center" vertical="center" wrapText="1"/>
      <protection hidden="1"/>
    </xf>
    <xf numFmtId="0" fontId="8" fillId="4" borderId="29" xfId="3" applyFont="1" applyFill="1" applyBorder="1" applyAlignment="1" applyProtection="1">
      <alignment horizontal="center" vertical="center" wrapText="1"/>
      <protection hidden="1"/>
    </xf>
    <xf numFmtId="0" fontId="8" fillId="4" borderId="39" xfId="3" applyFont="1" applyFill="1" applyBorder="1" applyAlignment="1" applyProtection="1">
      <alignment horizontal="center" vertical="center" wrapText="1"/>
      <protection hidden="1"/>
    </xf>
    <xf numFmtId="0" fontId="8" fillId="4" borderId="30" xfId="1" applyFont="1" applyFill="1" applyBorder="1" applyAlignment="1" applyProtection="1">
      <alignment horizontal="center" vertical="center"/>
      <protection hidden="1"/>
    </xf>
    <xf numFmtId="0" fontId="8" fillId="4" borderId="34" xfId="1" applyFont="1" applyFill="1" applyBorder="1" applyAlignment="1" applyProtection="1">
      <alignment horizontal="center" vertical="center"/>
      <protection hidden="1"/>
    </xf>
    <xf numFmtId="0" fontId="8" fillId="4" borderId="31" xfId="1" applyFont="1" applyFill="1" applyBorder="1" applyAlignment="1" applyProtection="1">
      <alignment horizontal="center" vertical="center"/>
      <protection hidden="1"/>
    </xf>
    <xf numFmtId="0" fontId="8" fillId="4" borderId="32" xfId="1" applyFont="1" applyFill="1" applyBorder="1" applyAlignment="1" applyProtection="1">
      <alignment horizontal="center" vertical="center"/>
      <protection hidden="1"/>
    </xf>
    <xf numFmtId="0" fontId="8" fillId="4" borderId="33" xfId="1" applyFont="1" applyFill="1" applyBorder="1" applyAlignment="1" applyProtection="1">
      <alignment horizontal="center" vertical="center"/>
      <protection hidden="1"/>
    </xf>
    <xf numFmtId="0" fontId="8" fillId="4" borderId="42" xfId="1" applyFont="1" applyFill="1" applyBorder="1" applyAlignment="1" applyProtection="1">
      <alignment horizontal="center" vertical="center"/>
      <protection hidden="1"/>
    </xf>
    <xf numFmtId="0" fontId="8" fillId="4" borderId="14" xfId="1" applyFont="1" applyFill="1" applyBorder="1" applyAlignment="1" applyProtection="1">
      <alignment horizontal="center"/>
      <protection hidden="1"/>
    </xf>
    <xf numFmtId="0" fontId="8" fillId="4" borderId="15" xfId="1" applyFont="1" applyFill="1" applyBorder="1" applyAlignment="1" applyProtection="1">
      <alignment horizontal="center"/>
      <protection hidden="1"/>
    </xf>
    <xf numFmtId="0" fontId="8" fillId="4" borderId="16" xfId="1" applyFont="1" applyFill="1" applyBorder="1" applyAlignment="1" applyProtection="1">
      <alignment horizontal="center"/>
      <protection hidden="1"/>
    </xf>
    <xf numFmtId="0" fontId="8" fillId="4" borderId="29" xfId="1" applyFont="1" applyFill="1" applyBorder="1" applyAlignment="1" applyProtection="1">
      <alignment horizontal="center"/>
      <protection hidden="1"/>
    </xf>
    <xf numFmtId="0" fontId="8" fillId="4" borderId="20" xfId="1" applyFont="1" applyFill="1" applyBorder="1" applyAlignment="1" applyProtection="1">
      <alignment horizontal="center"/>
      <protection hidden="1"/>
    </xf>
    <xf numFmtId="0" fontId="8" fillId="4" borderId="21" xfId="1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3" fillId="2" borderId="0" xfId="0" applyFont="1" applyFill="1" applyAlignment="1" applyProtection="1">
      <alignment horizontal="left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left" vertical="center" wrapText="1"/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12" fillId="2" borderId="0" xfId="0" applyFont="1" applyFill="1" applyProtection="1">
      <protection hidden="1"/>
    </xf>
    <xf numFmtId="0" fontId="1" fillId="0" borderId="9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horizontal="center" vertical="center" wrapText="1"/>
      <protection hidden="1"/>
    </xf>
    <xf numFmtId="0" fontId="1" fillId="2" borderId="0" xfId="0" applyFont="1" applyFill="1" applyProtection="1">
      <protection hidden="1"/>
    </xf>
    <xf numFmtId="0" fontId="1" fillId="0" borderId="4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Protection="1"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center" wrapText="1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wrapText="1"/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" fillId="0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6" fillId="2" borderId="9" xfId="0" applyFont="1" applyFill="1" applyBorder="1" applyProtection="1">
      <protection hidden="1"/>
    </xf>
    <xf numFmtId="0" fontId="6" fillId="2" borderId="1" xfId="0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6" fillId="2" borderId="8" xfId="0" applyFont="1" applyFill="1" applyBorder="1" applyProtection="1">
      <protection hidden="1"/>
    </xf>
    <xf numFmtId="0" fontId="6" fillId="2" borderId="4" xfId="0" applyFont="1" applyFill="1" applyBorder="1" applyProtection="1">
      <protection hidden="1"/>
    </xf>
    <xf numFmtId="0" fontId="6" fillId="2" borderId="5" xfId="0" applyFont="1" applyFill="1" applyBorder="1" applyProtection="1"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6" fillId="2" borderId="5" xfId="0" applyFont="1" applyFill="1" applyBorder="1" applyAlignment="1" applyProtection="1">
      <alignment horizontal="center"/>
      <protection hidden="1"/>
    </xf>
    <xf numFmtId="0" fontId="6" fillId="2" borderId="6" xfId="0" applyFont="1" applyFill="1" applyBorder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6" fillId="2" borderId="2" xfId="0" applyFont="1" applyFill="1" applyBorder="1" applyProtection="1">
      <protection hidden="1"/>
    </xf>
    <xf numFmtId="0" fontId="6" fillId="2" borderId="7" xfId="0" applyFont="1" applyFill="1" applyBorder="1" applyProtection="1">
      <protection hidden="1"/>
    </xf>
    <xf numFmtId="0" fontId="1" fillId="2" borderId="20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/>
      <protection hidden="1"/>
    </xf>
    <xf numFmtId="0" fontId="6" fillId="2" borderId="3" xfId="0" applyFont="1" applyFill="1" applyBorder="1" applyProtection="1">
      <protection hidden="1"/>
    </xf>
    <xf numFmtId="0" fontId="1" fillId="2" borderId="0" xfId="0" applyFont="1" applyFill="1" applyAlignment="1" applyProtection="1">
      <alignment horizontal="left" vertical="center" wrapText="1"/>
      <protection hidden="1"/>
    </xf>
    <xf numFmtId="0" fontId="1" fillId="2" borderId="0" xfId="0" applyFont="1" applyFill="1" applyAlignment="1" applyProtection="1">
      <alignment wrapText="1"/>
      <protection hidden="1"/>
    </xf>
    <xf numFmtId="16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16" fontId="7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0" applyFont="1" applyFill="1" applyBorder="1" applyAlignment="1" applyProtection="1">
      <alignment horizontal="center"/>
      <protection hidden="1"/>
    </xf>
    <xf numFmtId="0" fontId="7" fillId="2" borderId="12" xfId="0" applyFont="1" applyFill="1" applyBorder="1" applyAlignment="1" applyProtection="1">
      <alignment horizontal="center"/>
      <protection hidden="1"/>
    </xf>
    <xf numFmtId="0" fontId="7" fillId="2" borderId="13" xfId="0" applyFont="1" applyFill="1" applyBorder="1" applyAlignment="1" applyProtection="1">
      <alignment horizontal="center"/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0" fontId="1" fillId="2" borderId="12" xfId="0" applyFont="1" applyFill="1" applyBorder="1" applyAlignment="1" applyProtection="1">
      <alignment horizontal="center"/>
      <protection hidden="1"/>
    </xf>
    <xf numFmtId="0" fontId="1" fillId="2" borderId="13" xfId="0" applyFont="1" applyFill="1" applyBorder="1" applyAlignment="1" applyProtection="1">
      <alignment horizontal="center"/>
      <protection hidden="1"/>
    </xf>
    <xf numFmtId="0" fontId="7" fillId="2" borderId="9" xfId="0" applyFont="1" applyFill="1" applyBorder="1" applyAlignment="1" applyProtection="1">
      <alignment horizontal="center"/>
      <protection hidden="1"/>
    </xf>
    <xf numFmtId="0" fontId="7" fillId="2" borderId="1" xfId="0" applyFont="1" applyFill="1" applyBorder="1" applyAlignment="1" applyProtection="1">
      <alignment horizontal="center"/>
      <protection hidden="1"/>
    </xf>
    <xf numFmtId="0" fontId="7" fillId="2" borderId="8" xfId="0" applyFont="1" applyFill="1" applyBorder="1" applyAlignment="1" applyProtection="1">
      <alignment horizontal="center"/>
      <protection hidden="1"/>
    </xf>
    <xf numFmtId="0" fontId="7" fillId="2" borderId="25" xfId="0" applyFont="1" applyFill="1" applyBorder="1" applyAlignment="1" applyProtection="1">
      <alignment horizontal="center"/>
      <protection hidden="1"/>
    </xf>
    <xf numFmtId="0" fontId="7" fillId="2" borderId="26" xfId="0" applyFont="1" applyFill="1" applyBorder="1" applyAlignment="1" applyProtection="1">
      <alignment horizontal="center"/>
      <protection hidden="1"/>
    </xf>
    <xf numFmtId="0" fontId="7" fillId="2" borderId="27" xfId="0" applyFont="1" applyFill="1" applyBorder="1" applyAlignment="1" applyProtection="1">
      <alignment horizontal="center"/>
      <protection hidden="1"/>
    </xf>
    <xf numFmtId="0" fontId="1" fillId="2" borderId="22" xfId="0" applyFont="1" applyFill="1" applyBorder="1" applyAlignment="1" applyProtection="1">
      <alignment horizontal="center"/>
      <protection hidden="1"/>
    </xf>
    <xf numFmtId="0" fontId="1" fillId="2" borderId="23" xfId="0" applyFont="1" applyFill="1" applyBorder="1" applyAlignment="1" applyProtection="1">
      <alignment horizontal="center"/>
      <protection hidden="1"/>
    </xf>
    <xf numFmtId="0" fontId="1" fillId="2" borderId="24" xfId="0" applyFont="1" applyFill="1" applyBorder="1" applyAlignment="1" applyProtection="1">
      <alignment horizontal="center"/>
      <protection hidden="1"/>
    </xf>
    <xf numFmtId="0" fontId="8" fillId="3" borderId="14" xfId="0" applyFont="1" applyFill="1" applyBorder="1" applyAlignment="1" applyProtection="1">
      <alignment horizontal="center"/>
      <protection hidden="1"/>
    </xf>
    <xf numFmtId="0" fontId="8" fillId="3" borderId="15" xfId="0" applyFont="1" applyFill="1" applyBorder="1" applyAlignment="1" applyProtection="1">
      <alignment horizontal="center"/>
      <protection hidden="1"/>
    </xf>
    <xf numFmtId="1" fontId="8" fillId="3" borderId="16" xfId="0" applyNumberFormat="1" applyFont="1" applyFill="1" applyBorder="1" applyAlignment="1" applyProtection="1">
      <alignment horizontal="center"/>
      <protection hidden="1"/>
    </xf>
    <xf numFmtId="1" fontId="8" fillId="3" borderId="14" xfId="0" applyNumberFormat="1" applyFont="1" applyFill="1" applyBorder="1" applyAlignment="1" applyProtection="1">
      <alignment horizontal="center"/>
      <protection hidden="1"/>
    </xf>
    <xf numFmtId="1" fontId="8" fillId="3" borderId="15" xfId="0" applyNumberFormat="1" applyFont="1" applyFill="1" applyBorder="1" applyAlignment="1" applyProtection="1">
      <alignment horizontal="center"/>
      <protection hidden="1"/>
    </xf>
    <xf numFmtId="1" fontId="8" fillId="3" borderId="10" xfId="0" applyNumberFormat="1" applyFont="1" applyFill="1" applyBorder="1" applyAlignment="1" applyProtection="1">
      <alignment horizontal="center"/>
      <protection hidden="1"/>
    </xf>
    <xf numFmtId="0" fontId="8" fillId="3" borderId="22" xfId="0" applyFont="1" applyFill="1" applyBorder="1" applyAlignment="1" applyProtection="1">
      <alignment horizontal="center"/>
      <protection hidden="1"/>
    </xf>
    <xf numFmtId="0" fontId="8" fillId="3" borderId="23" xfId="0" applyFont="1" applyFill="1" applyBorder="1" applyAlignment="1" applyProtection="1">
      <alignment horizontal="center"/>
      <protection hidden="1"/>
    </xf>
    <xf numFmtId="0" fontId="8" fillId="3" borderId="24" xfId="0" applyFont="1" applyFill="1" applyBorder="1" applyAlignment="1" applyProtection="1">
      <alignment horizontal="center"/>
      <protection hidden="1"/>
    </xf>
    <xf numFmtId="0" fontId="11" fillId="2" borderId="0" xfId="0" applyFont="1" applyFill="1" applyProtection="1">
      <protection hidden="1"/>
    </xf>
  </cellXfs>
  <cellStyles count="5">
    <cellStyle name="Normal" xfId="0" builtinId="0"/>
    <cellStyle name="Normal 2" xfId="3"/>
    <cellStyle name="Normal 3" xfId="2"/>
    <cellStyle name="Normal 4" xfId="1"/>
    <cellStyle name="Normal 5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B1C2A"/>
      <color rgb="FF1A2E3C"/>
      <color rgb="FFA794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666750</xdr:colOff>
      <xdr:row>6</xdr:row>
      <xdr:rowOff>21336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438150</xdr:colOff>
      <xdr:row>6</xdr:row>
      <xdr:rowOff>164211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1343025</xdr:colOff>
      <xdr:row>6</xdr:row>
      <xdr:rowOff>164211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902494</xdr:colOff>
      <xdr:row>6</xdr:row>
      <xdr:rowOff>21336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902494</xdr:colOff>
      <xdr:row>6</xdr:row>
      <xdr:rowOff>21336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200025</xdr:colOff>
      <xdr:row>6</xdr:row>
      <xdr:rowOff>164211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307181</xdr:colOff>
      <xdr:row>6</xdr:row>
      <xdr:rowOff>164211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1652587</xdr:colOff>
      <xdr:row>6</xdr:row>
      <xdr:rowOff>164211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AVS/Planeaci&#243;n%20y%20Estadistica/Revisi&#243;n%20INEGI/2021/Formatos%20excel%202021-2022/preliminares/Licenciatura/Campestre/Dise&#241;o%20911.9A%20Camp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ivo\AppData\Local\Microsoft\Windows\INetCache\Content.Outlook\0SYSDP9W\Copia%20de%20XVII_PLAN%20ANUAL%20DE%20FORMACI&#211;N%20Jul-Dic%2020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AVS/Planeaci&#243;n%20y%20Estadistica/Comunicado/2021/Unificar%20inf/Plan%20Anual%20de%20Form/DODE_PLAN%20ANUAL%20DE%20FORMACIoN%20Ene-Jun%202021%20BIEN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AVS/Planeaci&#243;n%20y%20Estadistica/Comunicado/2021/Unificar%20inf/Plan%20Anual%20de%20Form/DGPR_PLAN%20ANUAL%20DE%20FORMACIoN%20Ene-Jun%202021_Clasif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ivo\AppData\Local\Microsoft\Windows\INetCache\Content.Outlook\SBILET6D\Capacitaciones%20Ene-Jun%202021%20(00000003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a%20de%20Copia%20de%20XVII_PLAN%20ANUAL%20DE%20FORMACI&#211;N%20Jul-Dic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ivo\AppData\Local\Microsoft\Windows\INetCache\Content.Outlook\OJ9TAZ8V\Capacitaciones%20Ene-Jun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ivo\AppData\Local\Microsoft\Windows\INetCache\Content.Outlook\SBILET6D\Grupos%20de%20Capacitaciones%20Ene-Jun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AVS/Planeaci&#243;n%20y%20Estadistica/Comunicado/2021/Unificar%20inf/Plan%20Anual%20de%20Form/VIFIBU%20Capacitaciones%20Ene-Jun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AVS/Planeaci&#243;n%20y%20Estadistica/Comunicado/2021/Ago-Dic/Plan%20anual/DAF_PLAN%20ANUAL%20DE%20FORMACI&#211;N%20Jul-Dic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AVS/Planeaci&#243;n%20y%20Estadistica/Comunicado/2021/Ago-Dic/Plan%20anual/DODE_PLAN%20ANUAL%20DE%20FORMACI&#211;N%20Jul-Dic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ivo\AppData\Local\Microsoft\Windows\INetCache\Content.Outlook\XO07SSW5\Copia%20de%20XVII_PLAN%20ANUAL%20DE%20FORMACI&#211;N%20Jul-Dic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ivo\OneDrive%20-%20delasalle.edu.mx\CAPACITACI&#211;N%20DOCENTE\Indicadores\INDICADORES%20MENSUALES\2021\06_jun21_indicadores_pfm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AVS/Planeaci&#243;n%20y%20Estadistica/Comunicado/2021/Unificar%20inf/Plan%20Anual%20de%20Form/DGPR_PLAN%20ANUAL%20DE%20FORMACIoN%20Ene-Jun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c Dis Amb y de Esp 911.9A"/>
      <sheetName val="Lic Dis Graf Estr 911.9A"/>
      <sheetName val="Lic Diseño Industrial 911.9A"/>
      <sheetName val="Lic Dis Modas y Calzad 911.9A"/>
    </sheetNames>
    <sheetDataSet>
      <sheetData sheetId="0"/>
      <sheetData sheetId="1">
        <row r="15">
          <cell r="P15" t="str">
            <v>Campestre</v>
          </cell>
        </row>
      </sheetData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Línea 1"/>
      <sheetName val="Línea 2"/>
      <sheetName val="Línea 3"/>
      <sheetName val="Línea 4"/>
      <sheetName val="Línes 5"/>
      <sheetName val="Línea 6"/>
      <sheetName val="Línea 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Línea 1"/>
      <sheetName val="Línea 2"/>
      <sheetName val="Línea 3"/>
      <sheetName val="Línea 4"/>
      <sheetName val="Línes 5"/>
      <sheetName val="Línea 6"/>
      <sheetName val="Línea 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Línea 1"/>
      <sheetName val="Línea 2"/>
      <sheetName val="Línea 3"/>
      <sheetName val="Línea 4"/>
      <sheetName val="Línes 5"/>
      <sheetName val="Línea 6"/>
      <sheetName val="Línea 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Línea 1"/>
      <sheetName val="Línea 2"/>
      <sheetName val="Línea 3"/>
      <sheetName val="Línea 4"/>
      <sheetName val="Línes 5"/>
      <sheetName val="Línea 6"/>
      <sheetName val="Línea 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Línea 1"/>
      <sheetName val="Línea 2"/>
      <sheetName val="Línea 3"/>
      <sheetName val="Línea 4"/>
      <sheetName val="Línes 5"/>
      <sheetName val="Línea 6"/>
      <sheetName val="Línea 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Línea 1"/>
      <sheetName val="Línea 2"/>
      <sheetName val="Línea 3"/>
      <sheetName val="Línea 4"/>
      <sheetName val="Línes 5"/>
      <sheetName val="Línea 6"/>
      <sheetName val="Línea 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RESUMEN(2)"/>
      <sheetName val="Línea 1"/>
      <sheetName val="Línea 2"/>
      <sheetName val="Línea 3"/>
      <sheetName val="Línea 4"/>
      <sheetName val="Línes 5"/>
      <sheetName val="Línea 6"/>
      <sheetName val="Línea 7"/>
      <sheetName val="POR MES"/>
      <sheetName val="ENE-DIC"/>
      <sheetName val="Compara_xM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33"/>
  <sheetViews>
    <sheetView tabSelected="1" zoomScaleNormal="100" workbookViewId="0">
      <selection activeCell="B13" sqref="B13"/>
    </sheetView>
  </sheetViews>
  <sheetFormatPr baseColWidth="10" defaultColWidth="11.42578125" defaultRowHeight="15" x14ac:dyDescent="0.25"/>
  <cols>
    <col min="1" max="1" width="3.5703125" style="91" customWidth="1"/>
    <col min="2" max="2" width="43.28515625" style="91" customWidth="1"/>
    <col min="3" max="3" width="11.42578125" style="91"/>
    <col min="4" max="4" width="12.85546875" style="91" bestFit="1" customWidth="1"/>
    <col min="5" max="5" width="11.42578125" style="91"/>
    <col min="6" max="6" width="12.5703125" style="91" customWidth="1"/>
    <col min="7" max="7" width="11.42578125" style="91"/>
    <col min="8" max="8" width="12.85546875" style="91" bestFit="1" customWidth="1"/>
    <col min="9" max="9" width="11.42578125" style="91"/>
    <col min="10" max="10" width="13.42578125" style="91" customWidth="1"/>
    <col min="11" max="11" width="11.42578125" style="91"/>
    <col min="12" max="12" width="13.5703125" style="91" customWidth="1"/>
    <col min="13" max="13" width="11.42578125" style="91"/>
    <col min="14" max="14" width="12.85546875" style="91" customWidth="1"/>
    <col min="15" max="16384" width="11.42578125" style="91"/>
  </cols>
  <sheetData>
    <row r="7" spans="1:14" ht="12" customHeight="1" x14ac:dyDescent="0.25"/>
    <row r="8" spans="1:14" x14ac:dyDescent="0.25">
      <c r="A8" s="1" t="s">
        <v>20</v>
      </c>
    </row>
    <row r="9" spans="1:14" x14ac:dyDescent="0.25">
      <c r="A9" s="2" t="s">
        <v>871</v>
      </c>
    </row>
    <row r="10" spans="1:14" ht="15.75" thickBot="1" x14ac:dyDescent="0.3"/>
    <row r="11" spans="1:14" x14ac:dyDescent="0.25">
      <c r="B11" s="45" t="s">
        <v>21</v>
      </c>
      <c r="C11" s="47">
        <v>2019</v>
      </c>
      <c r="D11" s="48"/>
      <c r="E11" s="48"/>
      <c r="F11" s="49"/>
      <c r="G11" s="47">
        <v>2020</v>
      </c>
      <c r="H11" s="48"/>
      <c r="I11" s="48"/>
      <c r="J11" s="49"/>
      <c r="K11" s="47">
        <v>2021</v>
      </c>
      <c r="L11" s="48"/>
      <c r="M11" s="48"/>
      <c r="N11" s="49"/>
    </row>
    <row r="12" spans="1:14" ht="15.75" thickBot="1" x14ac:dyDescent="0.3">
      <c r="B12" s="46"/>
      <c r="C12" s="26" t="s">
        <v>22</v>
      </c>
      <c r="D12" s="27" t="s">
        <v>23</v>
      </c>
      <c r="E12" s="27" t="s">
        <v>24</v>
      </c>
      <c r="F12" s="28" t="s">
        <v>25</v>
      </c>
      <c r="G12" s="26" t="s">
        <v>22</v>
      </c>
      <c r="H12" s="27" t="s">
        <v>23</v>
      </c>
      <c r="I12" s="27" t="s">
        <v>24</v>
      </c>
      <c r="J12" s="28" t="s">
        <v>25</v>
      </c>
      <c r="K12" s="26" t="s">
        <v>22</v>
      </c>
      <c r="L12" s="27" t="s">
        <v>23</v>
      </c>
      <c r="M12" s="27" t="s">
        <v>24</v>
      </c>
      <c r="N12" s="28" t="s">
        <v>25</v>
      </c>
    </row>
    <row r="13" spans="1:14" x14ac:dyDescent="0.25">
      <c r="B13" s="3" t="s">
        <v>26</v>
      </c>
      <c r="C13" s="111">
        <v>651</v>
      </c>
      <c r="D13" s="112">
        <v>34</v>
      </c>
      <c r="E13" s="112">
        <v>310</v>
      </c>
      <c r="F13" s="113">
        <v>6191</v>
      </c>
      <c r="G13" s="114">
        <v>720</v>
      </c>
      <c r="H13" s="115">
        <v>41</v>
      </c>
      <c r="I13" s="115">
        <v>489</v>
      </c>
      <c r="J13" s="116">
        <v>6956.5</v>
      </c>
      <c r="K13" s="114">
        <f t="shared" ref="K13:N19" si="0">C26+G26</f>
        <v>1479</v>
      </c>
      <c r="L13" s="115">
        <f t="shared" si="0"/>
        <v>42</v>
      </c>
      <c r="M13" s="115">
        <f t="shared" si="0"/>
        <v>471.5</v>
      </c>
      <c r="N13" s="116">
        <f t="shared" si="0"/>
        <v>8690.5</v>
      </c>
    </row>
    <row r="14" spans="1:14" x14ac:dyDescent="0.25">
      <c r="B14" s="4" t="s">
        <v>27</v>
      </c>
      <c r="C14" s="117">
        <v>324</v>
      </c>
      <c r="D14" s="118">
        <v>27</v>
      </c>
      <c r="E14" s="118">
        <v>177</v>
      </c>
      <c r="F14" s="119">
        <v>2222</v>
      </c>
      <c r="G14" s="114">
        <v>395</v>
      </c>
      <c r="H14" s="115">
        <v>19</v>
      </c>
      <c r="I14" s="115">
        <v>133</v>
      </c>
      <c r="J14" s="116">
        <v>2776</v>
      </c>
      <c r="K14" s="114">
        <f t="shared" si="0"/>
        <v>593</v>
      </c>
      <c r="L14" s="115">
        <f t="shared" si="0"/>
        <v>18</v>
      </c>
      <c r="M14" s="115">
        <f t="shared" si="0"/>
        <v>106</v>
      </c>
      <c r="N14" s="116">
        <f t="shared" si="0"/>
        <v>2250</v>
      </c>
    </row>
    <row r="15" spans="1:14" x14ac:dyDescent="0.25">
      <c r="B15" s="4" t="s">
        <v>28</v>
      </c>
      <c r="C15" s="117">
        <v>0</v>
      </c>
      <c r="D15" s="118">
        <v>0</v>
      </c>
      <c r="E15" s="118">
        <v>0</v>
      </c>
      <c r="F15" s="119">
        <v>0</v>
      </c>
      <c r="G15" s="114">
        <v>0</v>
      </c>
      <c r="H15" s="115">
        <v>0</v>
      </c>
      <c r="I15" s="115">
        <v>0</v>
      </c>
      <c r="J15" s="116">
        <v>0</v>
      </c>
      <c r="K15" s="114">
        <f t="shared" si="0"/>
        <v>0</v>
      </c>
      <c r="L15" s="115">
        <f t="shared" si="0"/>
        <v>0</v>
      </c>
      <c r="M15" s="115">
        <f t="shared" si="0"/>
        <v>0</v>
      </c>
      <c r="N15" s="116">
        <f t="shared" si="0"/>
        <v>0</v>
      </c>
    </row>
    <row r="16" spans="1:14" x14ac:dyDescent="0.25">
      <c r="B16" s="4" t="s">
        <v>29</v>
      </c>
      <c r="C16" s="117">
        <v>343</v>
      </c>
      <c r="D16" s="118">
        <v>1</v>
      </c>
      <c r="E16" s="118">
        <v>6</v>
      </c>
      <c r="F16" s="119">
        <v>2058</v>
      </c>
      <c r="G16" s="114">
        <v>0</v>
      </c>
      <c r="H16" s="115">
        <v>0</v>
      </c>
      <c r="I16" s="115">
        <v>0</v>
      </c>
      <c r="J16" s="116">
        <v>0</v>
      </c>
      <c r="K16" s="114">
        <f t="shared" si="0"/>
        <v>0</v>
      </c>
      <c r="L16" s="115">
        <f t="shared" si="0"/>
        <v>0</v>
      </c>
      <c r="M16" s="115">
        <f t="shared" si="0"/>
        <v>0</v>
      </c>
      <c r="N16" s="116">
        <f t="shared" si="0"/>
        <v>0</v>
      </c>
    </row>
    <row r="17" spans="2:14" x14ac:dyDescent="0.25">
      <c r="B17" s="4" t="s">
        <v>30</v>
      </c>
      <c r="C17" s="117">
        <v>296</v>
      </c>
      <c r="D17" s="118">
        <v>20</v>
      </c>
      <c r="E17" s="118">
        <v>128</v>
      </c>
      <c r="F17" s="119">
        <v>1882</v>
      </c>
      <c r="G17" s="114">
        <v>2868</v>
      </c>
      <c r="H17" s="115">
        <v>201</v>
      </c>
      <c r="I17" s="115">
        <v>765.5</v>
      </c>
      <c r="J17" s="116">
        <v>8144</v>
      </c>
      <c r="K17" s="114">
        <f t="shared" si="0"/>
        <v>243</v>
      </c>
      <c r="L17" s="115">
        <f t="shared" si="0"/>
        <v>12</v>
      </c>
      <c r="M17" s="115">
        <f t="shared" si="0"/>
        <v>71</v>
      </c>
      <c r="N17" s="116">
        <f t="shared" si="0"/>
        <v>1441</v>
      </c>
    </row>
    <row r="18" spans="2:14" x14ac:dyDescent="0.25">
      <c r="B18" s="4" t="s">
        <v>31</v>
      </c>
      <c r="C18" s="117">
        <v>2853</v>
      </c>
      <c r="D18" s="118">
        <v>287</v>
      </c>
      <c r="E18" s="118">
        <v>6032</v>
      </c>
      <c r="F18" s="119">
        <v>33852.5</v>
      </c>
      <c r="G18" s="114">
        <v>3758</v>
      </c>
      <c r="H18" s="115">
        <v>427</v>
      </c>
      <c r="I18" s="115">
        <v>2864.5</v>
      </c>
      <c r="J18" s="116">
        <v>24631.5</v>
      </c>
      <c r="K18" s="114">
        <f t="shared" si="0"/>
        <v>3810</v>
      </c>
      <c r="L18" s="115">
        <f t="shared" si="0"/>
        <v>348</v>
      </c>
      <c r="M18" s="115">
        <f t="shared" si="0"/>
        <v>3369</v>
      </c>
      <c r="N18" s="116">
        <f t="shared" si="0"/>
        <v>26101.5</v>
      </c>
    </row>
    <row r="19" spans="2:14" ht="15.75" thickBot="1" x14ac:dyDescent="0.3">
      <c r="B19" s="5" t="s">
        <v>32</v>
      </c>
      <c r="C19" s="120">
        <v>759</v>
      </c>
      <c r="D19" s="121">
        <v>31</v>
      </c>
      <c r="E19" s="121">
        <v>234.5</v>
      </c>
      <c r="F19" s="122">
        <v>6368</v>
      </c>
      <c r="G19" s="123">
        <v>921</v>
      </c>
      <c r="H19" s="124">
        <v>87</v>
      </c>
      <c r="I19" s="124">
        <v>218.5</v>
      </c>
      <c r="J19" s="125">
        <v>2522.5</v>
      </c>
      <c r="K19" s="123">
        <f t="shared" si="0"/>
        <v>2347</v>
      </c>
      <c r="L19" s="124">
        <f t="shared" si="0"/>
        <v>131</v>
      </c>
      <c r="M19" s="124">
        <f t="shared" si="0"/>
        <v>531.5</v>
      </c>
      <c r="N19" s="125">
        <f t="shared" si="0"/>
        <v>9841.5</v>
      </c>
    </row>
    <row r="20" spans="2:14" ht="15.75" thickBot="1" x14ac:dyDescent="0.3">
      <c r="B20" s="6" t="s">
        <v>33</v>
      </c>
      <c r="C20" s="126">
        <v>5226</v>
      </c>
      <c r="D20" s="127">
        <v>400</v>
      </c>
      <c r="E20" s="127">
        <v>6887.5</v>
      </c>
      <c r="F20" s="128">
        <v>52573.5</v>
      </c>
      <c r="G20" s="129">
        <v>8662</v>
      </c>
      <c r="H20" s="130">
        <v>775</v>
      </c>
      <c r="I20" s="130">
        <v>4470.5</v>
      </c>
      <c r="J20" s="128">
        <v>45030.5</v>
      </c>
      <c r="K20" s="131">
        <f>SUM(K13:K19)</f>
        <v>8472</v>
      </c>
      <c r="L20" s="128">
        <f t="shared" ref="L20:N20" si="1">SUM(L13:L19)</f>
        <v>551</v>
      </c>
      <c r="M20" s="128">
        <f t="shared" si="1"/>
        <v>4549</v>
      </c>
      <c r="N20" s="128">
        <f t="shared" si="1"/>
        <v>48324.5</v>
      </c>
    </row>
    <row r="22" spans="2:14" x14ac:dyDescent="0.25">
      <c r="B22" s="2" t="s">
        <v>872</v>
      </c>
    </row>
    <row r="23" spans="2:14" ht="15.75" thickBot="1" x14ac:dyDescent="0.3"/>
    <row r="24" spans="2:14" ht="15.75" thickBot="1" x14ac:dyDescent="0.3">
      <c r="B24" s="47" t="s">
        <v>21</v>
      </c>
      <c r="C24" s="51" t="s">
        <v>873</v>
      </c>
      <c r="D24" s="52"/>
      <c r="E24" s="52"/>
      <c r="F24" s="53"/>
      <c r="G24" s="54" t="s">
        <v>874</v>
      </c>
      <c r="H24" s="55"/>
      <c r="I24" s="55"/>
      <c r="J24" s="56"/>
    </row>
    <row r="25" spans="2:14" ht="15.75" thickBot="1" x14ac:dyDescent="0.3">
      <c r="B25" s="50"/>
      <c r="C25" s="29" t="s">
        <v>22</v>
      </c>
      <c r="D25" s="30" t="s">
        <v>23</v>
      </c>
      <c r="E25" s="30" t="s">
        <v>24</v>
      </c>
      <c r="F25" s="31" t="s">
        <v>25</v>
      </c>
      <c r="G25" s="32" t="s">
        <v>22</v>
      </c>
      <c r="H25" s="33" t="s">
        <v>23</v>
      </c>
      <c r="I25" s="33" t="s">
        <v>24</v>
      </c>
      <c r="J25" s="34" t="s">
        <v>25</v>
      </c>
    </row>
    <row r="26" spans="2:14" x14ac:dyDescent="0.25">
      <c r="B26" s="7" t="s">
        <v>26</v>
      </c>
      <c r="C26" s="11">
        <v>1280</v>
      </c>
      <c r="D26" s="12">
        <v>30</v>
      </c>
      <c r="E26" s="12">
        <v>318.5</v>
      </c>
      <c r="F26" s="17">
        <v>6923.5</v>
      </c>
      <c r="G26" s="11">
        <v>199</v>
      </c>
      <c r="H26" s="12">
        <v>12</v>
      </c>
      <c r="I26" s="12">
        <v>153</v>
      </c>
      <c r="J26" s="18">
        <v>1767</v>
      </c>
    </row>
    <row r="27" spans="2:14" x14ac:dyDescent="0.25">
      <c r="B27" s="8" t="s">
        <v>27</v>
      </c>
      <c r="C27" s="13">
        <v>491</v>
      </c>
      <c r="D27" s="14">
        <v>12</v>
      </c>
      <c r="E27" s="14">
        <v>64</v>
      </c>
      <c r="F27" s="16">
        <v>1536</v>
      </c>
      <c r="G27" s="69">
        <v>102</v>
      </c>
      <c r="H27" s="14">
        <v>6</v>
      </c>
      <c r="I27" s="14">
        <v>42</v>
      </c>
      <c r="J27" s="15">
        <v>714</v>
      </c>
    </row>
    <row r="28" spans="2:14" x14ac:dyDescent="0.25">
      <c r="B28" s="8" t="s">
        <v>28</v>
      </c>
      <c r="C28" s="13">
        <v>0</v>
      </c>
      <c r="D28" s="14">
        <v>0</v>
      </c>
      <c r="E28" s="14">
        <v>0</v>
      </c>
      <c r="F28" s="16">
        <v>0</v>
      </c>
      <c r="G28" s="69">
        <v>0</v>
      </c>
      <c r="H28" s="14">
        <v>0</v>
      </c>
      <c r="I28" s="14">
        <v>0</v>
      </c>
      <c r="J28" s="15">
        <v>0</v>
      </c>
    </row>
    <row r="29" spans="2:14" x14ac:dyDescent="0.25">
      <c r="B29" s="8" t="s">
        <v>29</v>
      </c>
      <c r="C29" s="13">
        <v>0</v>
      </c>
      <c r="D29" s="14">
        <v>0</v>
      </c>
      <c r="E29" s="14">
        <v>0</v>
      </c>
      <c r="F29" s="16">
        <v>0</v>
      </c>
      <c r="G29" s="69">
        <v>0</v>
      </c>
      <c r="H29" s="14">
        <v>0</v>
      </c>
      <c r="I29" s="14">
        <v>0</v>
      </c>
      <c r="J29" s="15">
        <v>0</v>
      </c>
    </row>
    <row r="30" spans="2:14" x14ac:dyDescent="0.25">
      <c r="B30" s="8" t="s">
        <v>30</v>
      </c>
      <c r="C30" s="13">
        <v>144</v>
      </c>
      <c r="D30" s="14">
        <v>7</v>
      </c>
      <c r="E30" s="14">
        <v>41</v>
      </c>
      <c r="F30" s="16">
        <v>847</v>
      </c>
      <c r="G30" s="13">
        <v>99</v>
      </c>
      <c r="H30" s="14">
        <v>5</v>
      </c>
      <c r="I30" s="14">
        <v>30</v>
      </c>
      <c r="J30" s="15">
        <v>594</v>
      </c>
    </row>
    <row r="31" spans="2:14" x14ac:dyDescent="0.25">
      <c r="B31" s="8" t="s">
        <v>31</v>
      </c>
      <c r="C31" s="13">
        <v>1947</v>
      </c>
      <c r="D31" s="14">
        <v>192</v>
      </c>
      <c r="E31" s="14">
        <v>1176</v>
      </c>
      <c r="F31" s="16">
        <v>12691.5</v>
      </c>
      <c r="G31" s="23">
        <v>1863</v>
      </c>
      <c r="H31" s="24">
        <v>156</v>
      </c>
      <c r="I31" s="24">
        <v>2193</v>
      </c>
      <c r="J31" s="25">
        <v>13410</v>
      </c>
    </row>
    <row r="32" spans="2:14" ht="15.75" thickBot="1" x14ac:dyDescent="0.3">
      <c r="B32" s="9" t="s">
        <v>32</v>
      </c>
      <c r="C32" s="19">
        <v>1286</v>
      </c>
      <c r="D32" s="20">
        <v>90</v>
      </c>
      <c r="E32" s="20">
        <v>401.5</v>
      </c>
      <c r="F32" s="21">
        <v>3924.5</v>
      </c>
      <c r="G32" s="19">
        <v>1061</v>
      </c>
      <c r="H32" s="20">
        <v>41</v>
      </c>
      <c r="I32" s="20">
        <v>130</v>
      </c>
      <c r="J32" s="22">
        <v>5917</v>
      </c>
    </row>
    <row r="33" spans="2:10" s="135" customFormat="1" ht="15.75" thickBot="1" x14ac:dyDescent="0.3">
      <c r="B33" s="10" t="s">
        <v>33</v>
      </c>
      <c r="C33" s="132">
        <f t="shared" ref="C33:J33" si="2">SUM(C26:C32)</f>
        <v>5148</v>
      </c>
      <c r="D33" s="133">
        <f t="shared" si="2"/>
        <v>331</v>
      </c>
      <c r="E33" s="133">
        <f t="shared" si="2"/>
        <v>2001</v>
      </c>
      <c r="F33" s="134">
        <f t="shared" si="2"/>
        <v>25922.5</v>
      </c>
      <c r="G33" s="132">
        <f t="shared" si="2"/>
        <v>3324</v>
      </c>
      <c r="H33" s="133">
        <f t="shared" si="2"/>
        <v>220</v>
      </c>
      <c r="I33" s="133">
        <f t="shared" si="2"/>
        <v>2548</v>
      </c>
      <c r="J33" s="134">
        <f t="shared" si="2"/>
        <v>22402</v>
      </c>
    </row>
  </sheetData>
  <sheetProtection algorithmName="SHA-512" hashValue="tfME6zNsBDMoSBFA1hVBRW5ARNaAFUFaF9pQbTx+IHKlQtW9VQJxsN/I5zRQA+5a4cV8V+o1FlM9ng9ovJqkdg==" saltValue="Wa8cx4QCM0WIdIWiFiA1Cw==" spinCount="100000" sheet="1" objects="1" scenarios="1"/>
  <mergeCells count="7">
    <mergeCell ref="B11:B12"/>
    <mergeCell ref="C11:F11"/>
    <mergeCell ref="G11:J11"/>
    <mergeCell ref="K11:N11"/>
    <mergeCell ref="B24:B25"/>
    <mergeCell ref="C24:F24"/>
    <mergeCell ref="G24:J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"/>
  <sheetViews>
    <sheetView workbookViewId="0">
      <selection activeCell="B2" sqref="B2"/>
    </sheetView>
  </sheetViews>
  <sheetFormatPr baseColWidth="10" defaultRowHeight="15" x14ac:dyDescent="0.25"/>
  <sheetData>
    <row r="2" spans="2:2" x14ac:dyDescent="0.25">
      <c r="B2" t="s">
        <v>35</v>
      </c>
    </row>
    <row r="3" spans="2:2" x14ac:dyDescent="0.25">
      <c r="B3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zoomScale="80" zoomScaleNormal="80" zoomScaleSheetLayoutView="80" workbookViewId="0">
      <pane ySplit="13" topLeftCell="A14" activePane="bottomLeft" state="frozen"/>
      <selection pane="bottomLeft" activeCell="A14" sqref="A14"/>
    </sheetView>
  </sheetViews>
  <sheetFormatPr baseColWidth="10" defaultColWidth="11.42578125" defaultRowHeight="12.75" x14ac:dyDescent="0.25"/>
  <cols>
    <col min="1" max="2" width="21.42578125" style="107" customWidth="1"/>
    <col min="3" max="4" width="15.5703125" style="62" customWidth="1"/>
    <col min="5" max="5" width="36.140625" style="107" customWidth="1"/>
    <col min="6" max="6" width="26.42578125" style="62" customWidth="1"/>
    <col min="7" max="7" width="28.140625" style="59" bestFit="1" customWidth="1"/>
    <col min="8" max="8" width="15.28515625" style="62" customWidth="1"/>
    <col min="9" max="9" width="13.42578125" style="62" bestFit="1" customWidth="1"/>
    <col min="10" max="10" width="18.5703125" style="62" customWidth="1"/>
    <col min="11" max="11" width="22.85546875" style="62" customWidth="1"/>
    <col min="12" max="12" width="17.7109375" style="62" bestFit="1" customWidth="1"/>
    <col min="13" max="13" width="23" style="59" bestFit="1" customWidth="1"/>
    <col min="14" max="14" width="4.42578125" style="63" customWidth="1"/>
    <col min="15" max="16384" width="11.42578125" style="62"/>
  </cols>
  <sheetData>
    <row r="1" spans="1:14" x14ac:dyDescent="0.25">
      <c r="G1" s="62"/>
    </row>
    <row r="2" spans="1:14" x14ac:dyDescent="0.25">
      <c r="G2" s="62"/>
    </row>
    <row r="3" spans="1:14" x14ac:dyDescent="0.25">
      <c r="G3" s="62"/>
    </row>
    <row r="4" spans="1:14" x14ac:dyDescent="0.25">
      <c r="G4" s="62"/>
    </row>
    <row r="5" spans="1:14" x14ac:dyDescent="0.25">
      <c r="G5" s="62"/>
    </row>
    <row r="6" spans="1:14" x14ac:dyDescent="0.25">
      <c r="G6" s="62"/>
    </row>
    <row r="7" spans="1:14" x14ac:dyDescent="0.25">
      <c r="G7" s="62"/>
    </row>
    <row r="8" spans="1:14" x14ac:dyDescent="0.25">
      <c r="G8" s="62"/>
    </row>
    <row r="9" spans="1:14" x14ac:dyDescent="0.25">
      <c r="A9" s="61" t="s">
        <v>11</v>
      </c>
      <c r="B9" s="61"/>
      <c r="C9" s="61"/>
      <c r="D9" s="61"/>
      <c r="E9" s="61"/>
      <c r="G9" s="62"/>
    </row>
    <row r="10" spans="1:14" x14ac:dyDescent="0.25">
      <c r="A10" s="61" t="s">
        <v>12</v>
      </c>
      <c r="B10" s="61"/>
      <c r="C10" s="61"/>
      <c r="D10" s="61"/>
      <c r="E10" s="61"/>
      <c r="G10" s="62"/>
    </row>
    <row r="11" spans="1:14" x14ac:dyDescent="0.25">
      <c r="A11" s="57" t="s">
        <v>878</v>
      </c>
      <c r="B11" s="57"/>
      <c r="C11" s="57"/>
      <c r="D11" s="57"/>
      <c r="E11" s="57"/>
      <c r="G11" s="62"/>
    </row>
    <row r="12" spans="1:14" ht="13.5" thickBot="1" x14ac:dyDescent="0.3">
      <c r="G12" s="62"/>
    </row>
    <row r="13" spans="1:14" ht="33" customHeight="1" thickBot="1" x14ac:dyDescent="0.3">
      <c r="A13" s="35" t="s">
        <v>0</v>
      </c>
      <c r="B13" s="36" t="s">
        <v>566</v>
      </c>
      <c r="C13" s="36" t="s">
        <v>1</v>
      </c>
      <c r="D13" s="36" t="s">
        <v>34</v>
      </c>
      <c r="E13" s="36" t="s">
        <v>2</v>
      </c>
      <c r="F13" s="36" t="s">
        <v>3</v>
      </c>
      <c r="G13" s="36" t="s">
        <v>4</v>
      </c>
      <c r="H13" s="36" t="s">
        <v>5</v>
      </c>
      <c r="I13" s="36" t="s">
        <v>6</v>
      </c>
      <c r="J13" s="36" t="s">
        <v>7</v>
      </c>
      <c r="K13" s="36" t="s">
        <v>8</v>
      </c>
      <c r="L13" s="36" t="s">
        <v>9</v>
      </c>
      <c r="M13" s="37" t="s">
        <v>10</v>
      </c>
    </row>
    <row r="14" spans="1:14" s="59" customFormat="1" ht="39.75" customHeight="1" x14ac:dyDescent="0.25">
      <c r="A14" s="64" t="s">
        <v>564</v>
      </c>
      <c r="B14" s="65" t="s">
        <v>564</v>
      </c>
      <c r="C14" s="65" t="s">
        <v>37</v>
      </c>
      <c r="D14" s="65" t="s">
        <v>35</v>
      </c>
      <c r="E14" s="65" t="s">
        <v>38</v>
      </c>
      <c r="F14" s="65" t="s">
        <v>41</v>
      </c>
      <c r="G14" s="66" t="s">
        <v>894</v>
      </c>
      <c r="H14" s="65">
        <v>5</v>
      </c>
      <c r="I14" s="65">
        <v>4</v>
      </c>
      <c r="J14" s="65">
        <f t="shared" ref="J14:J55" si="0">H14*I14</f>
        <v>20</v>
      </c>
      <c r="K14" s="70" t="s">
        <v>41</v>
      </c>
      <c r="L14" s="70" t="s">
        <v>42</v>
      </c>
      <c r="M14" s="72" t="s">
        <v>43</v>
      </c>
      <c r="N14" s="63" t="s">
        <v>40</v>
      </c>
    </row>
    <row r="15" spans="1:14" ht="38.25" x14ac:dyDescent="0.25">
      <c r="A15" s="69" t="s">
        <v>564</v>
      </c>
      <c r="B15" s="70" t="s">
        <v>564</v>
      </c>
      <c r="C15" s="70" t="s">
        <v>37</v>
      </c>
      <c r="D15" s="70" t="s">
        <v>35</v>
      </c>
      <c r="E15" s="70" t="s">
        <v>38</v>
      </c>
      <c r="F15" s="70" t="s">
        <v>39</v>
      </c>
      <c r="G15" s="71" t="s">
        <v>894</v>
      </c>
      <c r="H15" s="70">
        <v>13</v>
      </c>
      <c r="I15" s="70">
        <v>4</v>
      </c>
      <c r="J15" s="70">
        <f t="shared" si="0"/>
        <v>52</v>
      </c>
      <c r="K15" s="70" t="s">
        <v>46</v>
      </c>
      <c r="L15" s="70" t="s">
        <v>42</v>
      </c>
      <c r="M15" s="72" t="s">
        <v>44</v>
      </c>
      <c r="N15" s="63" t="s">
        <v>40</v>
      </c>
    </row>
    <row r="16" spans="1:14" ht="25.5" x14ac:dyDescent="0.25">
      <c r="A16" s="69" t="s">
        <v>564</v>
      </c>
      <c r="B16" s="70" t="s">
        <v>564</v>
      </c>
      <c r="C16" s="70" t="s">
        <v>37</v>
      </c>
      <c r="D16" s="70" t="s">
        <v>35</v>
      </c>
      <c r="E16" s="70" t="s">
        <v>38</v>
      </c>
      <c r="F16" s="70" t="s">
        <v>45</v>
      </c>
      <c r="G16" s="70" t="s">
        <v>894</v>
      </c>
      <c r="H16" s="70">
        <v>3</v>
      </c>
      <c r="I16" s="70">
        <v>4</v>
      </c>
      <c r="J16" s="70">
        <f t="shared" si="0"/>
        <v>12</v>
      </c>
      <c r="K16" s="70" t="s">
        <v>47</v>
      </c>
      <c r="L16" s="70" t="s">
        <v>42</v>
      </c>
      <c r="M16" s="72" t="s">
        <v>43</v>
      </c>
      <c r="N16" s="63" t="s">
        <v>40</v>
      </c>
    </row>
    <row r="17" spans="1:14" s="59" customFormat="1" ht="36.75" customHeight="1" x14ac:dyDescent="0.25">
      <c r="A17" s="69" t="s">
        <v>79</v>
      </c>
      <c r="B17" s="70" t="s">
        <v>79</v>
      </c>
      <c r="C17" s="70" t="s">
        <v>67</v>
      </c>
      <c r="D17" s="70" t="s">
        <v>36</v>
      </c>
      <c r="E17" s="70" t="s">
        <v>423</v>
      </c>
      <c r="F17" s="70" t="s">
        <v>424</v>
      </c>
      <c r="G17" s="71" t="s">
        <v>1015</v>
      </c>
      <c r="H17" s="70">
        <v>373</v>
      </c>
      <c r="I17" s="70">
        <v>9</v>
      </c>
      <c r="J17" s="70">
        <f t="shared" si="0"/>
        <v>3357</v>
      </c>
      <c r="K17" s="70" t="s">
        <v>429</v>
      </c>
      <c r="L17" s="70" t="s">
        <v>425</v>
      </c>
      <c r="M17" s="72" t="s">
        <v>426</v>
      </c>
      <c r="N17" s="63" t="s">
        <v>40</v>
      </c>
    </row>
    <row r="18" spans="1:14" s="59" customFormat="1" ht="40.5" customHeight="1" x14ac:dyDescent="0.25">
      <c r="A18" s="69" t="s">
        <v>79</v>
      </c>
      <c r="B18" s="70" t="s">
        <v>79</v>
      </c>
      <c r="C18" s="70" t="s">
        <v>67</v>
      </c>
      <c r="D18" s="70" t="s">
        <v>36</v>
      </c>
      <c r="E18" s="70" t="s">
        <v>80</v>
      </c>
      <c r="F18" s="70" t="s">
        <v>81</v>
      </c>
      <c r="G18" s="71" t="s">
        <v>82</v>
      </c>
      <c r="H18" s="70">
        <v>13</v>
      </c>
      <c r="I18" s="70">
        <v>4</v>
      </c>
      <c r="J18" s="70">
        <f t="shared" si="0"/>
        <v>52</v>
      </c>
      <c r="K18" s="70" t="s">
        <v>81</v>
      </c>
      <c r="L18" s="70" t="s">
        <v>83</v>
      </c>
      <c r="M18" s="72" t="s">
        <v>84</v>
      </c>
      <c r="N18" s="63" t="s">
        <v>40</v>
      </c>
    </row>
    <row r="19" spans="1:14" s="59" customFormat="1" ht="40.5" customHeight="1" x14ac:dyDescent="0.25">
      <c r="A19" s="69" t="s">
        <v>79</v>
      </c>
      <c r="B19" s="70" t="s">
        <v>79</v>
      </c>
      <c r="C19" s="70" t="s">
        <v>67</v>
      </c>
      <c r="D19" s="70" t="s">
        <v>36</v>
      </c>
      <c r="E19" s="70" t="s">
        <v>80</v>
      </c>
      <c r="F19" s="70" t="s">
        <v>81</v>
      </c>
      <c r="G19" s="71" t="s">
        <v>85</v>
      </c>
      <c r="H19" s="70">
        <v>8</v>
      </c>
      <c r="I19" s="70">
        <v>4</v>
      </c>
      <c r="J19" s="70">
        <f t="shared" si="0"/>
        <v>32</v>
      </c>
      <c r="K19" s="70" t="s">
        <v>81</v>
      </c>
      <c r="L19" s="70" t="s">
        <v>83</v>
      </c>
      <c r="M19" s="72" t="s">
        <v>84</v>
      </c>
      <c r="N19" s="63" t="s">
        <v>40</v>
      </c>
    </row>
    <row r="20" spans="1:14" ht="51" x14ac:dyDescent="0.25">
      <c r="A20" s="69" t="s">
        <v>79</v>
      </c>
      <c r="B20" s="70" t="s">
        <v>79</v>
      </c>
      <c r="C20" s="70" t="s">
        <v>175</v>
      </c>
      <c r="D20" s="70" t="s">
        <v>36</v>
      </c>
      <c r="E20" s="70" t="s">
        <v>176</v>
      </c>
      <c r="F20" s="70" t="s">
        <v>177</v>
      </c>
      <c r="G20" s="71" t="s">
        <v>155</v>
      </c>
      <c r="H20" s="70">
        <v>206</v>
      </c>
      <c r="I20" s="70">
        <v>3</v>
      </c>
      <c r="J20" s="70">
        <f t="shared" si="0"/>
        <v>618</v>
      </c>
      <c r="K20" s="70" t="s">
        <v>563</v>
      </c>
      <c r="L20" s="70" t="s">
        <v>425</v>
      </c>
      <c r="M20" s="72" t="s">
        <v>430</v>
      </c>
      <c r="N20" s="63" t="s">
        <v>40</v>
      </c>
    </row>
    <row r="21" spans="1:14" ht="51" x14ac:dyDescent="0.25">
      <c r="A21" s="69" t="s">
        <v>79</v>
      </c>
      <c r="B21" s="70" t="s">
        <v>79</v>
      </c>
      <c r="C21" s="70" t="s">
        <v>67</v>
      </c>
      <c r="D21" s="70" t="s">
        <v>36</v>
      </c>
      <c r="E21" s="70" t="s">
        <v>86</v>
      </c>
      <c r="F21" s="70" t="s">
        <v>81</v>
      </c>
      <c r="G21" s="70" t="s">
        <v>87</v>
      </c>
      <c r="H21" s="70">
        <v>25</v>
      </c>
      <c r="I21" s="70">
        <v>9</v>
      </c>
      <c r="J21" s="70">
        <f t="shared" si="0"/>
        <v>225</v>
      </c>
      <c r="K21" s="70" t="s">
        <v>81</v>
      </c>
      <c r="L21" s="70" t="s">
        <v>83</v>
      </c>
      <c r="M21" s="72" t="s">
        <v>84</v>
      </c>
      <c r="N21" s="63" t="s">
        <v>40</v>
      </c>
    </row>
    <row r="22" spans="1:14" ht="36" customHeight="1" x14ac:dyDescent="0.25">
      <c r="A22" s="69" t="s">
        <v>79</v>
      </c>
      <c r="B22" s="70" t="s">
        <v>567</v>
      </c>
      <c r="C22" s="70" t="s">
        <v>175</v>
      </c>
      <c r="D22" s="70" t="s">
        <v>36</v>
      </c>
      <c r="E22" s="70" t="s">
        <v>427</v>
      </c>
      <c r="F22" s="70" t="s">
        <v>428</v>
      </c>
      <c r="G22" s="71" t="s">
        <v>879</v>
      </c>
      <c r="H22" s="70">
        <v>363</v>
      </c>
      <c r="I22" s="70">
        <v>4</v>
      </c>
      <c r="J22" s="70">
        <f t="shared" si="0"/>
        <v>1452</v>
      </c>
      <c r="K22" s="70" t="s">
        <v>429</v>
      </c>
      <c r="L22" s="70" t="s">
        <v>147</v>
      </c>
      <c r="M22" s="72" t="s">
        <v>430</v>
      </c>
      <c r="N22" s="63" t="s">
        <v>40</v>
      </c>
    </row>
    <row r="23" spans="1:14" ht="51" x14ac:dyDescent="0.25">
      <c r="A23" s="69" t="s">
        <v>564</v>
      </c>
      <c r="B23" s="70" t="s">
        <v>564</v>
      </c>
      <c r="C23" s="70" t="s">
        <v>67</v>
      </c>
      <c r="D23" s="70" t="s">
        <v>36</v>
      </c>
      <c r="E23" s="70" t="s">
        <v>77</v>
      </c>
      <c r="F23" s="70" t="s">
        <v>39</v>
      </c>
      <c r="G23" s="70" t="s">
        <v>895</v>
      </c>
      <c r="H23" s="70">
        <v>19</v>
      </c>
      <c r="I23" s="70">
        <v>5</v>
      </c>
      <c r="J23" s="70">
        <f t="shared" si="0"/>
        <v>95</v>
      </c>
      <c r="K23" s="70" t="s">
        <v>61</v>
      </c>
      <c r="L23" s="70" t="s">
        <v>42</v>
      </c>
      <c r="M23" s="72" t="s">
        <v>78</v>
      </c>
      <c r="N23" s="63" t="s">
        <v>40</v>
      </c>
    </row>
    <row r="24" spans="1:14" ht="38.25" x14ac:dyDescent="0.25">
      <c r="A24" s="69" t="s">
        <v>564</v>
      </c>
      <c r="B24" s="70" t="s">
        <v>564</v>
      </c>
      <c r="C24" s="70" t="s">
        <v>37</v>
      </c>
      <c r="D24" s="70" t="s">
        <v>35</v>
      </c>
      <c r="E24" s="70" t="s">
        <v>38</v>
      </c>
      <c r="F24" s="70" t="s">
        <v>39</v>
      </c>
      <c r="G24" s="70" t="s">
        <v>896</v>
      </c>
      <c r="H24" s="70">
        <v>8</v>
      </c>
      <c r="I24" s="70">
        <v>4</v>
      </c>
      <c r="J24" s="70">
        <f t="shared" si="0"/>
        <v>32</v>
      </c>
      <c r="K24" s="70" t="s">
        <v>46</v>
      </c>
      <c r="L24" s="70" t="s">
        <v>42</v>
      </c>
      <c r="M24" s="72" t="s">
        <v>44</v>
      </c>
      <c r="N24" s="63" t="s">
        <v>48</v>
      </c>
    </row>
    <row r="25" spans="1:14" ht="25.5" x14ac:dyDescent="0.25">
      <c r="A25" s="69" t="s">
        <v>79</v>
      </c>
      <c r="B25" s="70" t="s">
        <v>79</v>
      </c>
      <c r="C25" s="70" t="s">
        <v>389</v>
      </c>
      <c r="D25" s="70" t="s">
        <v>36</v>
      </c>
      <c r="E25" s="70" t="s">
        <v>218</v>
      </c>
      <c r="F25" s="70" t="s">
        <v>219</v>
      </c>
      <c r="G25" s="70" t="s">
        <v>880</v>
      </c>
      <c r="H25" s="70">
        <v>1</v>
      </c>
      <c r="I25" s="70">
        <v>10</v>
      </c>
      <c r="J25" s="70">
        <f t="shared" si="0"/>
        <v>10</v>
      </c>
      <c r="K25" s="70" t="s">
        <v>432</v>
      </c>
      <c r="L25" s="70" t="s">
        <v>147</v>
      </c>
      <c r="M25" s="72" t="s">
        <v>430</v>
      </c>
      <c r="N25" s="63" t="s">
        <v>48</v>
      </c>
    </row>
    <row r="26" spans="1:14" ht="25.5" x14ac:dyDescent="0.25">
      <c r="A26" s="69" t="s">
        <v>79</v>
      </c>
      <c r="B26" s="70" t="s">
        <v>567</v>
      </c>
      <c r="C26" s="70" t="s">
        <v>178</v>
      </c>
      <c r="D26" s="70" t="s">
        <v>36</v>
      </c>
      <c r="E26" s="70" t="s">
        <v>450</v>
      </c>
      <c r="F26" s="70" t="s">
        <v>451</v>
      </c>
      <c r="G26" s="70" t="s">
        <v>452</v>
      </c>
      <c r="H26" s="70">
        <v>1</v>
      </c>
      <c r="I26" s="70">
        <v>105</v>
      </c>
      <c r="J26" s="70">
        <f t="shared" si="0"/>
        <v>105</v>
      </c>
      <c r="K26" s="70" t="s">
        <v>448</v>
      </c>
      <c r="L26" s="70" t="s">
        <v>147</v>
      </c>
      <c r="M26" s="72" t="s">
        <v>449</v>
      </c>
      <c r="N26" s="63" t="s">
        <v>48</v>
      </c>
    </row>
    <row r="27" spans="1:14" ht="25.5" x14ac:dyDescent="0.25">
      <c r="A27" s="69" t="s">
        <v>79</v>
      </c>
      <c r="B27" s="70" t="s">
        <v>79</v>
      </c>
      <c r="C27" s="70" t="s">
        <v>216</v>
      </c>
      <c r="D27" s="70" t="s">
        <v>36</v>
      </c>
      <c r="E27" s="70" t="s">
        <v>239</v>
      </c>
      <c r="F27" s="70" t="s">
        <v>219</v>
      </c>
      <c r="G27" s="71" t="s">
        <v>881</v>
      </c>
      <c r="H27" s="70">
        <v>5</v>
      </c>
      <c r="I27" s="70">
        <v>1.5</v>
      </c>
      <c r="J27" s="70">
        <f t="shared" si="0"/>
        <v>7.5</v>
      </c>
      <c r="K27" s="70" t="s">
        <v>432</v>
      </c>
      <c r="L27" s="70" t="s">
        <v>147</v>
      </c>
      <c r="M27" s="72" t="s">
        <v>430</v>
      </c>
      <c r="N27" s="63" t="s">
        <v>48</v>
      </c>
    </row>
    <row r="28" spans="1:14" ht="25.5" x14ac:dyDescent="0.25">
      <c r="A28" s="69" t="s">
        <v>564</v>
      </c>
      <c r="B28" s="70" t="s">
        <v>564</v>
      </c>
      <c r="C28" s="70" t="s">
        <v>37</v>
      </c>
      <c r="D28" s="70" t="s">
        <v>35</v>
      </c>
      <c r="E28" s="70" t="s">
        <v>38</v>
      </c>
      <c r="F28" s="70" t="s">
        <v>50</v>
      </c>
      <c r="G28" s="71" t="s">
        <v>49</v>
      </c>
      <c r="H28" s="70">
        <v>7</v>
      </c>
      <c r="I28" s="70">
        <v>4</v>
      </c>
      <c r="J28" s="70">
        <f t="shared" si="0"/>
        <v>28</v>
      </c>
      <c r="K28" s="70" t="s">
        <v>51</v>
      </c>
      <c r="L28" s="70" t="s">
        <v>42</v>
      </c>
      <c r="M28" s="72" t="s">
        <v>43</v>
      </c>
      <c r="N28" s="60" t="s">
        <v>49</v>
      </c>
    </row>
    <row r="29" spans="1:14" s="59" customFormat="1" ht="51" x14ac:dyDescent="0.25">
      <c r="A29" s="69" t="s">
        <v>79</v>
      </c>
      <c r="B29" s="70" t="s">
        <v>567</v>
      </c>
      <c r="C29" s="70" t="s">
        <v>178</v>
      </c>
      <c r="D29" s="70" t="s">
        <v>36</v>
      </c>
      <c r="E29" s="70" t="s">
        <v>453</v>
      </c>
      <c r="F29" s="70" t="s">
        <v>454</v>
      </c>
      <c r="G29" s="71" t="s">
        <v>882</v>
      </c>
      <c r="H29" s="70">
        <v>2</v>
      </c>
      <c r="I29" s="70">
        <v>88</v>
      </c>
      <c r="J29" s="70">
        <f t="shared" si="0"/>
        <v>176</v>
      </c>
      <c r="K29" s="70" t="s">
        <v>39</v>
      </c>
      <c r="L29" s="70" t="s">
        <v>425</v>
      </c>
      <c r="M29" s="72" t="s">
        <v>56</v>
      </c>
      <c r="N29" s="60" t="s">
        <v>49</v>
      </c>
    </row>
    <row r="30" spans="1:14" ht="25.5" x14ac:dyDescent="0.25">
      <c r="A30" s="69" t="s">
        <v>79</v>
      </c>
      <c r="B30" s="70" t="s">
        <v>567</v>
      </c>
      <c r="C30" s="70" t="s">
        <v>216</v>
      </c>
      <c r="D30" s="70" t="s">
        <v>36</v>
      </c>
      <c r="E30" s="70" t="s">
        <v>431</v>
      </c>
      <c r="F30" s="70" t="s">
        <v>177</v>
      </c>
      <c r="G30" s="70" t="s">
        <v>883</v>
      </c>
      <c r="H30" s="70">
        <v>31</v>
      </c>
      <c r="I30" s="70">
        <v>1</v>
      </c>
      <c r="J30" s="70">
        <f t="shared" si="0"/>
        <v>31</v>
      </c>
      <c r="K30" s="70" t="s">
        <v>432</v>
      </c>
      <c r="L30" s="70" t="s">
        <v>147</v>
      </c>
      <c r="M30" s="72" t="s">
        <v>430</v>
      </c>
      <c r="N30" s="60" t="s">
        <v>49</v>
      </c>
    </row>
    <row r="31" spans="1:14" ht="51" x14ac:dyDescent="0.25">
      <c r="A31" s="69" t="s">
        <v>564</v>
      </c>
      <c r="B31" s="70" t="s">
        <v>564</v>
      </c>
      <c r="C31" s="70" t="s">
        <v>67</v>
      </c>
      <c r="D31" s="70" t="s">
        <v>36</v>
      </c>
      <c r="E31" s="70" t="s">
        <v>77</v>
      </c>
      <c r="F31" s="70" t="s">
        <v>39</v>
      </c>
      <c r="G31" s="70" t="s">
        <v>897</v>
      </c>
      <c r="H31" s="70">
        <v>25</v>
      </c>
      <c r="I31" s="70">
        <v>5</v>
      </c>
      <c r="J31" s="70">
        <f t="shared" si="0"/>
        <v>125</v>
      </c>
      <c r="K31" s="70" t="s">
        <v>61</v>
      </c>
      <c r="L31" s="70" t="s">
        <v>42</v>
      </c>
      <c r="M31" s="72" t="s">
        <v>78</v>
      </c>
      <c r="N31" s="60" t="s">
        <v>49</v>
      </c>
    </row>
    <row r="32" spans="1:14" s="59" customFormat="1" ht="25.5" x14ac:dyDescent="0.25">
      <c r="A32" s="69" t="s">
        <v>564</v>
      </c>
      <c r="B32" s="70" t="s">
        <v>564</v>
      </c>
      <c r="C32" s="70" t="s">
        <v>37</v>
      </c>
      <c r="D32" s="70" t="s">
        <v>35</v>
      </c>
      <c r="E32" s="70" t="s">
        <v>38</v>
      </c>
      <c r="F32" s="70" t="s">
        <v>52</v>
      </c>
      <c r="G32" s="70" t="s">
        <v>898</v>
      </c>
      <c r="H32" s="70">
        <v>13</v>
      </c>
      <c r="I32" s="70">
        <v>4</v>
      </c>
      <c r="J32" s="70">
        <f t="shared" si="0"/>
        <v>52</v>
      </c>
      <c r="K32" s="70" t="s">
        <v>52</v>
      </c>
      <c r="L32" s="70" t="s">
        <v>42</v>
      </c>
      <c r="M32" s="72" t="s">
        <v>54</v>
      </c>
      <c r="N32" s="60" t="s">
        <v>53</v>
      </c>
    </row>
    <row r="33" spans="1:14" s="59" customFormat="1" ht="25.5" x14ac:dyDescent="0.25">
      <c r="A33" s="69" t="s">
        <v>79</v>
      </c>
      <c r="B33" s="70" t="s">
        <v>79</v>
      </c>
      <c r="C33" s="70" t="s">
        <v>391</v>
      </c>
      <c r="D33" s="70" t="s">
        <v>36</v>
      </c>
      <c r="E33" s="70" t="s">
        <v>329</v>
      </c>
      <c r="F33" s="70" t="s">
        <v>433</v>
      </c>
      <c r="G33" s="71" t="s">
        <v>884</v>
      </c>
      <c r="H33" s="70">
        <v>70</v>
      </c>
      <c r="I33" s="70">
        <v>1</v>
      </c>
      <c r="J33" s="70">
        <f t="shared" si="0"/>
        <v>70</v>
      </c>
      <c r="K33" s="70" t="s">
        <v>429</v>
      </c>
      <c r="L33" s="70" t="s">
        <v>147</v>
      </c>
      <c r="M33" s="72" t="s">
        <v>430</v>
      </c>
      <c r="N33" s="60" t="s">
        <v>53</v>
      </c>
    </row>
    <row r="34" spans="1:14" s="59" customFormat="1" ht="25.5" x14ac:dyDescent="0.25">
      <c r="A34" s="69" t="s">
        <v>79</v>
      </c>
      <c r="B34" s="70" t="s">
        <v>79</v>
      </c>
      <c r="C34" s="70" t="s">
        <v>178</v>
      </c>
      <c r="D34" s="70" t="s">
        <v>36</v>
      </c>
      <c r="E34" s="70" t="s">
        <v>446</v>
      </c>
      <c r="F34" s="70" t="s">
        <v>447</v>
      </c>
      <c r="G34" s="71" t="s">
        <v>885</v>
      </c>
      <c r="H34" s="70">
        <v>6</v>
      </c>
      <c r="I34" s="70">
        <v>20</v>
      </c>
      <c r="J34" s="70">
        <f t="shared" si="0"/>
        <v>120</v>
      </c>
      <c r="K34" s="70" t="s">
        <v>448</v>
      </c>
      <c r="L34" s="70" t="s">
        <v>147</v>
      </c>
      <c r="M34" s="72" t="s">
        <v>449</v>
      </c>
      <c r="N34" s="60" t="s">
        <v>53</v>
      </c>
    </row>
    <row r="35" spans="1:14" ht="25.5" x14ac:dyDescent="0.25">
      <c r="A35" s="69" t="s">
        <v>564</v>
      </c>
      <c r="B35" s="70" t="s">
        <v>564</v>
      </c>
      <c r="C35" s="70" t="s">
        <v>37</v>
      </c>
      <c r="D35" s="70" t="s">
        <v>35</v>
      </c>
      <c r="E35" s="70" t="s">
        <v>38</v>
      </c>
      <c r="F35" s="70" t="s">
        <v>39</v>
      </c>
      <c r="G35" s="71" t="s">
        <v>899</v>
      </c>
      <c r="H35" s="70">
        <v>6</v>
      </c>
      <c r="I35" s="70">
        <v>4</v>
      </c>
      <c r="J35" s="70">
        <f t="shared" si="0"/>
        <v>24</v>
      </c>
      <c r="K35" s="70" t="s">
        <v>39</v>
      </c>
      <c r="L35" s="70" t="s">
        <v>42</v>
      </c>
      <c r="M35" s="72" t="s">
        <v>56</v>
      </c>
      <c r="N35" s="60" t="s">
        <v>55</v>
      </c>
    </row>
    <row r="36" spans="1:14" s="59" customFormat="1" ht="25.5" x14ac:dyDescent="0.25">
      <c r="A36" s="69" t="s">
        <v>79</v>
      </c>
      <c r="B36" s="70" t="s">
        <v>567</v>
      </c>
      <c r="C36" s="70" t="s">
        <v>216</v>
      </c>
      <c r="D36" s="70" t="s">
        <v>36</v>
      </c>
      <c r="E36" s="70" t="s">
        <v>434</v>
      </c>
      <c r="F36" s="70" t="s">
        <v>177</v>
      </c>
      <c r="G36" s="70" t="s">
        <v>886</v>
      </c>
      <c r="H36" s="70">
        <v>19</v>
      </c>
      <c r="I36" s="70">
        <v>1</v>
      </c>
      <c r="J36" s="70">
        <f t="shared" si="0"/>
        <v>19</v>
      </c>
      <c r="K36" s="70" t="s">
        <v>432</v>
      </c>
      <c r="L36" s="70" t="s">
        <v>147</v>
      </c>
      <c r="M36" s="72" t="s">
        <v>430</v>
      </c>
      <c r="N36" s="60" t="s">
        <v>55</v>
      </c>
    </row>
    <row r="37" spans="1:14" s="59" customFormat="1" ht="28.15" customHeight="1" x14ac:dyDescent="0.25">
      <c r="A37" s="69" t="s">
        <v>79</v>
      </c>
      <c r="B37" s="70" t="s">
        <v>79</v>
      </c>
      <c r="C37" s="70" t="s">
        <v>389</v>
      </c>
      <c r="D37" s="70" t="s">
        <v>36</v>
      </c>
      <c r="E37" s="70" t="s">
        <v>390</v>
      </c>
      <c r="F37" s="70" t="s">
        <v>435</v>
      </c>
      <c r="G37" s="71" t="s">
        <v>887</v>
      </c>
      <c r="H37" s="70">
        <v>2</v>
      </c>
      <c r="I37" s="70">
        <v>1</v>
      </c>
      <c r="J37" s="70">
        <f t="shared" si="0"/>
        <v>2</v>
      </c>
      <c r="K37" s="70" t="s">
        <v>432</v>
      </c>
      <c r="L37" s="70" t="s">
        <v>147</v>
      </c>
      <c r="M37" s="72" t="s">
        <v>56</v>
      </c>
      <c r="N37" s="60" t="s">
        <v>55</v>
      </c>
    </row>
    <row r="38" spans="1:14" s="59" customFormat="1" ht="25.5" x14ac:dyDescent="0.25">
      <c r="A38" s="69" t="s">
        <v>79</v>
      </c>
      <c r="B38" s="70" t="s">
        <v>79</v>
      </c>
      <c r="C38" s="70" t="s">
        <v>216</v>
      </c>
      <c r="D38" s="70" t="s">
        <v>36</v>
      </c>
      <c r="E38" s="70" t="s">
        <v>387</v>
      </c>
      <c r="F38" s="70" t="s">
        <v>388</v>
      </c>
      <c r="G38" s="70" t="s">
        <v>888</v>
      </c>
      <c r="H38" s="70">
        <v>1</v>
      </c>
      <c r="I38" s="70">
        <v>2</v>
      </c>
      <c r="J38" s="70">
        <f t="shared" si="0"/>
        <v>2</v>
      </c>
      <c r="K38" s="70" t="s">
        <v>52</v>
      </c>
      <c r="L38" s="70" t="s">
        <v>147</v>
      </c>
      <c r="M38" s="72" t="s">
        <v>56</v>
      </c>
      <c r="N38" s="60" t="s">
        <v>55</v>
      </c>
    </row>
    <row r="39" spans="1:14" s="59" customFormat="1" ht="51" x14ac:dyDescent="0.25">
      <c r="A39" s="69" t="s">
        <v>564</v>
      </c>
      <c r="B39" s="70" t="s">
        <v>564</v>
      </c>
      <c r="C39" s="70" t="s">
        <v>67</v>
      </c>
      <c r="D39" s="70" t="s">
        <v>36</v>
      </c>
      <c r="E39" s="70" t="s">
        <v>77</v>
      </c>
      <c r="F39" s="70" t="s">
        <v>39</v>
      </c>
      <c r="G39" s="70" t="s">
        <v>900</v>
      </c>
      <c r="H39" s="70">
        <v>12</v>
      </c>
      <c r="I39" s="70">
        <v>5</v>
      </c>
      <c r="J39" s="70">
        <f t="shared" si="0"/>
        <v>60</v>
      </c>
      <c r="K39" s="70" t="s">
        <v>61</v>
      </c>
      <c r="L39" s="70" t="s">
        <v>42</v>
      </c>
      <c r="M39" s="72" t="s">
        <v>78</v>
      </c>
      <c r="N39" s="60" t="s">
        <v>55</v>
      </c>
    </row>
    <row r="40" spans="1:14" s="59" customFormat="1" ht="51" x14ac:dyDescent="0.25">
      <c r="A40" s="69" t="s">
        <v>79</v>
      </c>
      <c r="B40" s="70" t="s">
        <v>79</v>
      </c>
      <c r="C40" s="70" t="s">
        <v>67</v>
      </c>
      <c r="D40" s="70" t="s">
        <v>36</v>
      </c>
      <c r="E40" s="70" t="s">
        <v>80</v>
      </c>
      <c r="F40" s="70" t="s">
        <v>81</v>
      </c>
      <c r="G40" s="70" t="s">
        <v>88</v>
      </c>
      <c r="H40" s="70">
        <v>10</v>
      </c>
      <c r="I40" s="70">
        <v>4</v>
      </c>
      <c r="J40" s="70">
        <f t="shared" si="0"/>
        <v>40</v>
      </c>
      <c r="K40" s="70" t="s">
        <v>81</v>
      </c>
      <c r="L40" s="70" t="s">
        <v>83</v>
      </c>
      <c r="M40" s="72" t="s">
        <v>84</v>
      </c>
      <c r="N40" s="60" t="s">
        <v>55</v>
      </c>
    </row>
    <row r="41" spans="1:14" ht="25.5" x14ac:dyDescent="0.25">
      <c r="A41" s="69" t="s">
        <v>79</v>
      </c>
      <c r="B41" s="70" t="s">
        <v>79</v>
      </c>
      <c r="C41" s="70" t="s">
        <v>391</v>
      </c>
      <c r="D41" s="70" t="s">
        <v>36</v>
      </c>
      <c r="E41" s="70" t="s">
        <v>404</v>
      </c>
      <c r="F41" s="70" t="s">
        <v>405</v>
      </c>
      <c r="G41" s="70" t="s">
        <v>889</v>
      </c>
      <c r="H41" s="70">
        <v>2</v>
      </c>
      <c r="I41" s="70">
        <v>1</v>
      </c>
      <c r="J41" s="70">
        <f t="shared" si="0"/>
        <v>2</v>
      </c>
      <c r="K41" s="70" t="s">
        <v>432</v>
      </c>
      <c r="L41" s="70" t="s">
        <v>147</v>
      </c>
      <c r="M41" s="72" t="s">
        <v>56</v>
      </c>
      <c r="N41" s="60" t="s">
        <v>55</v>
      </c>
    </row>
    <row r="42" spans="1:14" s="59" customFormat="1" ht="30.75" customHeight="1" x14ac:dyDescent="0.25">
      <c r="A42" s="69" t="s">
        <v>79</v>
      </c>
      <c r="B42" s="70" t="s">
        <v>79</v>
      </c>
      <c r="C42" s="70" t="s">
        <v>436</v>
      </c>
      <c r="D42" s="70" t="s">
        <v>36</v>
      </c>
      <c r="E42" s="70" t="s">
        <v>437</v>
      </c>
      <c r="F42" s="70" t="s">
        <v>219</v>
      </c>
      <c r="G42" s="70" t="s">
        <v>890</v>
      </c>
      <c r="H42" s="70">
        <v>21</v>
      </c>
      <c r="I42" s="70">
        <v>3</v>
      </c>
      <c r="J42" s="70">
        <f t="shared" si="0"/>
        <v>63</v>
      </c>
      <c r="K42" s="70" t="s">
        <v>432</v>
      </c>
      <c r="L42" s="70" t="s">
        <v>147</v>
      </c>
      <c r="M42" s="72" t="s">
        <v>56</v>
      </c>
      <c r="N42" s="63" t="s">
        <v>64</v>
      </c>
    </row>
    <row r="43" spans="1:14" s="59" customFormat="1" ht="51" x14ac:dyDescent="0.25">
      <c r="A43" s="69" t="s">
        <v>79</v>
      </c>
      <c r="B43" s="70" t="s">
        <v>79</v>
      </c>
      <c r="C43" s="70" t="s">
        <v>67</v>
      </c>
      <c r="D43" s="70" t="s">
        <v>36</v>
      </c>
      <c r="E43" s="70" t="s">
        <v>80</v>
      </c>
      <c r="F43" s="70" t="s">
        <v>81</v>
      </c>
      <c r="G43" s="71" t="s">
        <v>584</v>
      </c>
      <c r="H43" s="70">
        <v>10</v>
      </c>
      <c r="I43" s="70">
        <v>4</v>
      </c>
      <c r="J43" s="70">
        <f t="shared" si="0"/>
        <v>40</v>
      </c>
      <c r="K43" s="70" t="s">
        <v>81</v>
      </c>
      <c r="L43" s="70" t="s">
        <v>83</v>
      </c>
      <c r="M43" s="72" t="s">
        <v>84</v>
      </c>
      <c r="N43" s="63" t="s">
        <v>64</v>
      </c>
    </row>
    <row r="44" spans="1:14" ht="51" x14ac:dyDescent="0.25">
      <c r="A44" s="69" t="s">
        <v>79</v>
      </c>
      <c r="B44" s="70" t="s">
        <v>567</v>
      </c>
      <c r="C44" s="70" t="s">
        <v>238</v>
      </c>
      <c r="D44" s="70" t="s">
        <v>36</v>
      </c>
      <c r="E44" s="70" t="s">
        <v>538</v>
      </c>
      <c r="F44" s="70" t="s">
        <v>539</v>
      </c>
      <c r="G44" s="71" t="s">
        <v>901</v>
      </c>
      <c r="H44" s="70">
        <v>4</v>
      </c>
      <c r="I44" s="70">
        <v>64</v>
      </c>
      <c r="J44" s="70">
        <f t="shared" si="0"/>
        <v>256</v>
      </c>
      <c r="K44" s="70" t="s">
        <v>39</v>
      </c>
      <c r="L44" s="70" t="s">
        <v>425</v>
      </c>
      <c r="M44" s="72" t="s">
        <v>56</v>
      </c>
      <c r="N44" s="60" t="s">
        <v>875</v>
      </c>
    </row>
    <row r="45" spans="1:14" s="108" customFormat="1" ht="51" x14ac:dyDescent="0.2">
      <c r="A45" s="69" t="s">
        <v>79</v>
      </c>
      <c r="B45" s="70" t="s">
        <v>79</v>
      </c>
      <c r="C45" s="70" t="s">
        <v>67</v>
      </c>
      <c r="D45" s="70" t="s">
        <v>36</v>
      </c>
      <c r="E45" s="70" t="s">
        <v>86</v>
      </c>
      <c r="F45" s="70" t="s">
        <v>81</v>
      </c>
      <c r="G45" s="71" t="s">
        <v>585</v>
      </c>
      <c r="H45" s="70">
        <v>27</v>
      </c>
      <c r="I45" s="70">
        <v>9</v>
      </c>
      <c r="J45" s="70">
        <f t="shared" si="0"/>
        <v>243</v>
      </c>
      <c r="K45" s="70" t="s">
        <v>81</v>
      </c>
      <c r="L45" s="70" t="s">
        <v>83</v>
      </c>
      <c r="M45" s="72" t="s">
        <v>84</v>
      </c>
      <c r="N45" s="63" t="s">
        <v>1027</v>
      </c>
    </row>
    <row r="46" spans="1:14" ht="25.5" x14ac:dyDescent="0.25">
      <c r="A46" s="69" t="s">
        <v>79</v>
      </c>
      <c r="B46" s="70" t="s">
        <v>79</v>
      </c>
      <c r="C46" s="70" t="s">
        <v>178</v>
      </c>
      <c r="D46" s="70" t="s">
        <v>36</v>
      </c>
      <c r="E46" s="70" t="s">
        <v>446</v>
      </c>
      <c r="F46" s="70" t="s">
        <v>447</v>
      </c>
      <c r="G46" s="71" t="s">
        <v>902</v>
      </c>
      <c r="H46" s="70">
        <v>6</v>
      </c>
      <c r="I46" s="70">
        <v>20</v>
      </c>
      <c r="J46" s="70">
        <f t="shared" si="0"/>
        <v>120</v>
      </c>
      <c r="K46" s="70" t="s">
        <v>448</v>
      </c>
      <c r="L46" s="70" t="s">
        <v>147</v>
      </c>
      <c r="M46" s="72" t="s">
        <v>449</v>
      </c>
      <c r="N46" s="63" t="s">
        <v>1027</v>
      </c>
    </row>
    <row r="47" spans="1:14" ht="51" x14ac:dyDescent="0.25">
      <c r="A47" s="69" t="s">
        <v>79</v>
      </c>
      <c r="B47" s="70" t="s">
        <v>79</v>
      </c>
      <c r="C47" s="70" t="s">
        <v>67</v>
      </c>
      <c r="D47" s="70" t="s">
        <v>36</v>
      </c>
      <c r="E47" s="70" t="s">
        <v>80</v>
      </c>
      <c r="F47" s="70" t="s">
        <v>81</v>
      </c>
      <c r="G47" s="70" t="s">
        <v>586</v>
      </c>
      <c r="H47" s="70">
        <v>12</v>
      </c>
      <c r="I47" s="70">
        <v>4</v>
      </c>
      <c r="J47" s="70">
        <f t="shared" si="0"/>
        <v>48</v>
      </c>
      <c r="K47" s="70" t="s">
        <v>81</v>
      </c>
      <c r="L47" s="70" t="s">
        <v>83</v>
      </c>
      <c r="M47" s="72" t="s">
        <v>84</v>
      </c>
      <c r="N47" s="63" t="s">
        <v>1027</v>
      </c>
    </row>
    <row r="48" spans="1:14" ht="38.25" x14ac:dyDescent="0.25">
      <c r="A48" s="69" t="s">
        <v>564</v>
      </c>
      <c r="B48" s="70" t="s">
        <v>564</v>
      </c>
      <c r="C48" s="70" t="s">
        <v>37</v>
      </c>
      <c r="D48" s="70" t="s">
        <v>35</v>
      </c>
      <c r="E48" s="70" t="s">
        <v>38</v>
      </c>
      <c r="F48" s="70" t="s">
        <v>39</v>
      </c>
      <c r="G48" s="109" t="s">
        <v>903</v>
      </c>
      <c r="H48" s="70">
        <v>13</v>
      </c>
      <c r="I48" s="70">
        <v>4</v>
      </c>
      <c r="J48" s="70">
        <f t="shared" si="0"/>
        <v>52</v>
      </c>
      <c r="K48" s="70" t="s">
        <v>587</v>
      </c>
      <c r="L48" s="70" t="s">
        <v>42</v>
      </c>
      <c r="M48" s="72" t="s">
        <v>44</v>
      </c>
      <c r="N48" s="63" t="s">
        <v>876</v>
      </c>
    </row>
    <row r="49" spans="1:14" ht="25.5" x14ac:dyDescent="0.25">
      <c r="A49" s="69" t="s">
        <v>564</v>
      </c>
      <c r="B49" s="70" t="s">
        <v>564</v>
      </c>
      <c r="C49" s="70" t="s">
        <v>67</v>
      </c>
      <c r="D49" s="70" t="s">
        <v>35</v>
      </c>
      <c r="E49" s="70" t="s">
        <v>589</v>
      </c>
      <c r="F49" s="70" t="s">
        <v>39</v>
      </c>
      <c r="G49" s="70" t="s">
        <v>904</v>
      </c>
      <c r="H49" s="70">
        <v>14</v>
      </c>
      <c r="I49" s="70">
        <v>8</v>
      </c>
      <c r="J49" s="70">
        <f t="shared" si="0"/>
        <v>112</v>
      </c>
      <c r="K49" s="70" t="s">
        <v>590</v>
      </c>
      <c r="L49" s="70" t="s">
        <v>42</v>
      </c>
      <c r="M49" s="72" t="s">
        <v>591</v>
      </c>
      <c r="N49" s="63" t="s">
        <v>876</v>
      </c>
    </row>
    <row r="50" spans="1:14" ht="38.25" x14ac:dyDescent="0.25">
      <c r="A50" s="69" t="s">
        <v>564</v>
      </c>
      <c r="B50" s="70" t="s">
        <v>564</v>
      </c>
      <c r="C50" s="70" t="s">
        <v>67</v>
      </c>
      <c r="D50" s="70" t="s">
        <v>36</v>
      </c>
      <c r="E50" s="70" t="s">
        <v>592</v>
      </c>
      <c r="F50" s="70" t="s">
        <v>593</v>
      </c>
      <c r="G50" s="71" t="s">
        <v>905</v>
      </c>
      <c r="H50" s="70">
        <v>20</v>
      </c>
      <c r="I50" s="70">
        <v>8</v>
      </c>
      <c r="J50" s="70">
        <f t="shared" si="0"/>
        <v>160</v>
      </c>
      <c r="K50" s="70" t="s">
        <v>590</v>
      </c>
      <c r="L50" s="70" t="s">
        <v>590</v>
      </c>
      <c r="M50" s="72" t="s">
        <v>590</v>
      </c>
      <c r="N50" s="63" t="s">
        <v>876</v>
      </c>
    </row>
    <row r="51" spans="1:14" ht="51" x14ac:dyDescent="0.25">
      <c r="A51" s="69" t="s">
        <v>564</v>
      </c>
      <c r="B51" s="70" t="s">
        <v>564</v>
      </c>
      <c r="C51" s="70" t="s">
        <v>67</v>
      </c>
      <c r="D51" s="70" t="s">
        <v>36</v>
      </c>
      <c r="E51" s="70" t="s">
        <v>77</v>
      </c>
      <c r="F51" s="70" t="s">
        <v>39</v>
      </c>
      <c r="G51" s="84" t="s">
        <v>906</v>
      </c>
      <c r="H51" s="70">
        <v>21</v>
      </c>
      <c r="I51" s="70">
        <v>8</v>
      </c>
      <c r="J51" s="70">
        <f t="shared" si="0"/>
        <v>168</v>
      </c>
      <c r="K51" s="70" t="s">
        <v>39</v>
      </c>
      <c r="L51" s="70" t="s">
        <v>42</v>
      </c>
      <c r="M51" s="72" t="s">
        <v>78</v>
      </c>
      <c r="N51" s="63" t="s">
        <v>1028</v>
      </c>
    </row>
    <row r="52" spans="1:14" ht="38.25" x14ac:dyDescent="0.25">
      <c r="A52" s="69" t="s">
        <v>564</v>
      </c>
      <c r="B52" s="70" t="s">
        <v>564</v>
      </c>
      <c r="C52" s="70" t="s">
        <v>67</v>
      </c>
      <c r="D52" s="70" t="s">
        <v>35</v>
      </c>
      <c r="E52" s="70" t="s">
        <v>589</v>
      </c>
      <c r="F52" s="70" t="s">
        <v>39</v>
      </c>
      <c r="G52" s="71" t="s">
        <v>907</v>
      </c>
      <c r="H52" s="70">
        <v>16</v>
      </c>
      <c r="I52" s="70">
        <v>8</v>
      </c>
      <c r="J52" s="70">
        <f t="shared" si="0"/>
        <v>128</v>
      </c>
      <c r="K52" s="70" t="s">
        <v>590</v>
      </c>
      <c r="L52" s="70" t="s">
        <v>42</v>
      </c>
      <c r="M52" s="72" t="s">
        <v>591</v>
      </c>
      <c r="N52" s="60" t="s">
        <v>877</v>
      </c>
    </row>
    <row r="53" spans="1:14" ht="38.25" x14ac:dyDescent="0.25">
      <c r="A53" s="69" t="s">
        <v>564</v>
      </c>
      <c r="B53" s="70" t="s">
        <v>564</v>
      </c>
      <c r="C53" s="70" t="s">
        <v>67</v>
      </c>
      <c r="D53" s="70" t="s">
        <v>35</v>
      </c>
      <c r="E53" s="70" t="s">
        <v>594</v>
      </c>
      <c r="F53" s="70" t="s">
        <v>39</v>
      </c>
      <c r="G53" s="70" t="s">
        <v>908</v>
      </c>
      <c r="H53" s="70">
        <v>25</v>
      </c>
      <c r="I53" s="70">
        <v>8</v>
      </c>
      <c r="J53" s="70">
        <f t="shared" si="0"/>
        <v>200</v>
      </c>
      <c r="K53" s="70" t="s">
        <v>590</v>
      </c>
      <c r="L53" s="70" t="s">
        <v>590</v>
      </c>
      <c r="M53" s="72" t="s">
        <v>590</v>
      </c>
      <c r="N53" s="60" t="s">
        <v>875</v>
      </c>
    </row>
    <row r="54" spans="1:14" ht="38.25" x14ac:dyDescent="0.25">
      <c r="A54" s="69" t="s">
        <v>564</v>
      </c>
      <c r="B54" s="70" t="s">
        <v>564</v>
      </c>
      <c r="C54" s="70" t="s">
        <v>67</v>
      </c>
      <c r="D54" s="70" t="s">
        <v>35</v>
      </c>
      <c r="E54" s="70" t="s">
        <v>594</v>
      </c>
      <c r="F54" s="70" t="s">
        <v>39</v>
      </c>
      <c r="G54" s="71" t="s">
        <v>909</v>
      </c>
      <c r="H54" s="70">
        <v>29</v>
      </c>
      <c r="I54" s="70">
        <v>8</v>
      </c>
      <c r="J54" s="70">
        <f t="shared" si="0"/>
        <v>232</v>
      </c>
      <c r="K54" s="70" t="s">
        <v>590</v>
      </c>
      <c r="L54" s="70" t="s">
        <v>590</v>
      </c>
      <c r="M54" s="72" t="s">
        <v>590</v>
      </c>
      <c r="N54" s="60" t="s">
        <v>875</v>
      </c>
    </row>
    <row r="55" spans="1:14" ht="39" thickBot="1" x14ac:dyDescent="0.3">
      <c r="A55" s="75" t="s">
        <v>564</v>
      </c>
      <c r="B55" s="76" t="s">
        <v>564</v>
      </c>
      <c r="C55" s="76" t="s">
        <v>37</v>
      </c>
      <c r="D55" s="76" t="s">
        <v>35</v>
      </c>
      <c r="E55" s="76" t="s">
        <v>38</v>
      </c>
      <c r="F55" s="76" t="s">
        <v>39</v>
      </c>
      <c r="G55" s="110" t="s">
        <v>910</v>
      </c>
      <c r="H55" s="76">
        <v>12</v>
      </c>
      <c r="I55" s="76">
        <v>4</v>
      </c>
      <c r="J55" s="76">
        <f t="shared" si="0"/>
        <v>48</v>
      </c>
      <c r="K55" s="76" t="s">
        <v>588</v>
      </c>
      <c r="L55" s="76" t="s">
        <v>42</v>
      </c>
      <c r="M55" s="78" t="s">
        <v>44</v>
      </c>
      <c r="N55" s="63" t="s">
        <v>1029</v>
      </c>
    </row>
    <row r="56" spans="1:14" x14ac:dyDescent="0.25">
      <c r="H56" s="59"/>
      <c r="I56" s="59"/>
      <c r="J56" s="59"/>
    </row>
    <row r="57" spans="1:14" x14ac:dyDescent="0.25">
      <c r="G57" s="62"/>
    </row>
    <row r="58" spans="1:14" x14ac:dyDescent="0.25">
      <c r="G58" s="62"/>
    </row>
  </sheetData>
  <sheetProtection algorithmName="SHA-512" hashValue="en9BaPJpU9AmjIs3jH47BvTcTFOcnEW9WA1R5rOqahRBp639KO/l0NDX7etRXqkoFIXvKeBqQOcBzhmfpmH5JQ==" saltValue="obtOVrdCIwXIBCnZNj61lA==" spinCount="100000" sheet="1" objects="1" scenarios="1"/>
  <sortState ref="A14:N55">
    <sortCondition ref="N14:N55" customList="enero,febrero,marzo,abril,mayo,junio,julio,agosto,septiembre,octubre,noviembre,diciembre"/>
  </sortState>
  <mergeCells count="3">
    <mergeCell ref="A9:E9"/>
    <mergeCell ref="A10:E10"/>
    <mergeCell ref="A11:E11"/>
  </mergeCells>
  <pageMargins left="0.7" right="0.7" top="0.75" bottom="0.75" header="0.3" footer="0.3"/>
  <pageSetup scale="5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'C:\Users\Administrativo\AppData\Local\Microsoft\Windows\INetCache\Content.Outlook\OJ9TAZ8V\[Capacitaciones Ene-Jun 2021.xlsx]Hoja1'!#REF!</xm:f>
          </x14:formula1>
          <xm:sqref>D30</xm:sqref>
        </x14:dataValidation>
        <x14:dataValidation type="list" allowBlank="1" showInputMessage="1" showErrorMessage="1">
          <x14:formula1>
            <xm:f>'C:\Users\Administrativo\AppData\Local\Microsoft\Windows\INetCache\Content.Outlook\SBILET6D\[Grupos de Capacitaciones Ene-Jun 2021.xlsx]Hoja1'!#REF!</xm:f>
          </x14:formula1>
          <xm:sqref>D42</xm:sqref>
        </x14:dataValidation>
        <x14:dataValidation type="list" allowBlank="1" showInputMessage="1" showErrorMessage="1">
          <x14:formula1>
            <xm:f>'D:\Users\Administrativo\Documents\DAVS\Planeación y Estadistica\Comunicado\2021\Unificar inf\Plan Anual de Form\[VIFIBU Capacitaciones Ene-Jun 2021.xlsx]Hoja1'!#REF!</xm:f>
          </x14:formula1>
          <xm:sqref>D45</xm:sqref>
        </x14:dataValidation>
        <x14:dataValidation type="list" allowBlank="1" showInputMessage="1" showErrorMessage="1">
          <x14:formula1>
            <xm:f>'D:\Users\Administrativo\Documents\DAVS\Planeación y Estadistica\Comunicado\2021\Ago-Dic\Plan anual\[DAF_PLAN ANUAL DE FORMACIÓN Jul-Dic 2021.xlsx]Hoja1'!#REF!</xm:f>
          </x14:formula1>
          <xm:sqref>D49 E44 E51:E55</xm:sqref>
        </x14:dataValidation>
        <x14:dataValidation type="list" allowBlank="1" showInputMessage="1" showErrorMessage="1">
          <x14:formula1>
            <xm:f>'D:\Users\Administrativo\Documents\DAVS\Planeación y Estadistica\Comunicado\2021\Ago-Dic\Plan anual\[DODE_PLAN ANUAL DE FORMACIÓN Jul-Dic 2021.xlsx]Hoja1'!#REF!</xm:f>
          </x14:formula1>
          <xm:sqref>D46:D47</xm:sqref>
        </x14:dataValidation>
        <x14:dataValidation type="list" allowBlank="1" showInputMessage="1" showErrorMessage="1">
          <x14:formula1>
            <xm:f>'C:\Users\Administrativo\AppData\Local\Microsoft\Windows\INetCache\Content.Outlook\XO07SSW5\[Copia de XVII_PLAN ANUAL DE FORMACIÓN Jul-Dic 2020.xlsx]Hoja1'!#REF!</xm:f>
          </x14:formula1>
          <xm:sqref>D14 D17:D19 D21:D23</xm:sqref>
        </x14:dataValidation>
        <x14:dataValidation type="list" allowBlank="1" showInputMessage="1" showErrorMessage="1">
          <x14:formula1>
            <xm:f>'C:\Users\Administrativo\OneDrive - delasalle.edu.mx\CAPACITACIÓN DOCENTE\Indicadores\INDICADORES MENSUALES\2021\[06_jun21_indicadores_pfmd.xlsx]Hoja1'!#REF!</xm:f>
          </x14:formula1>
          <xm:sqref>D24:D27</xm:sqref>
        </x14:dataValidation>
        <x14:dataValidation type="list" allowBlank="1" showInputMessage="1" showErrorMessage="1">
          <x14:formula1>
            <xm:f>'D:\Users\Administrativo\Documents\DAVS\Planeación y Estadistica\Comunicado\2021\Unificar inf\Plan Anual de Form\[DGPR_PLAN ANUAL DE FORMACIoN Ene-Jun 2021.xlsx]Hoja1'!#REF!</xm:f>
          </x14:formula1>
          <xm:sqref>D28:D29 D31:D41 D43</xm:sqref>
        </x14:dataValidation>
        <x14:dataValidation type="list" allowBlank="1" showInputMessage="1" showErrorMessage="1">
          <x14:formula1>
            <xm:f>'C:\Users\Administrativo\AppData\Local\Microsoft\Windows\INetCache\Content.Outlook\0SYSDP9W\[Copia de XVII_PLAN ANUAL DE FORMACIÓN Jul-Dic 2020.xlsx]Hoja1'!#REF!</xm:f>
          </x14:formula1>
          <xm:sqref>D50 D48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M31"/>
  <sheetViews>
    <sheetView zoomScale="80" zoomScaleNormal="80" zoomScaleSheetLayoutView="80" workbookViewId="0">
      <pane ySplit="13" topLeftCell="A14" activePane="bottomLeft" state="frozen"/>
      <selection pane="bottomLeft" activeCell="A14" sqref="A14"/>
    </sheetView>
  </sheetViews>
  <sheetFormatPr baseColWidth="10" defaultColWidth="11.42578125" defaultRowHeight="12.75" x14ac:dyDescent="0.25"/>
  <cols>
    <col min="1" max="2" width="19.85546875" style="59" customWidth="1"/>
    <col min="3" max="4" width="15.5703125" style="59" customWidth="1"/>
    <col min="5" max="5" width="25.7109375" style="59" bestFit="1" customWidth="1"/>
    <col min="6" max="6" width="26.42578125" style="59" customWidth="1"/>
    <col min="7" max="7" width="25.42578125" style="59" customWidth="1"/>
    <col min="8" max="8" width="17" style="59" customWidth="1"/>
    <col min="9" max="9" width="11.42578125" style="59"/>
    <col min="10" max="10" width="17" style="59" customWidth="1"/>
    <col min="11" max="11" width="22.85546875" style="59" customWidth="1"/>
    <col min="12" max="12" width="22.5703125" style="59" customWidth="1"/>
    <col min="13" max="13" width="17.42578125" style="59" customWidth="1"/>
    <col min="14" max="14" width="4.85546875" style="59" customWidth="1"/>
    <col min="15" max="16384" width="11.42578125" style="59"/>
  </cols>
  <sheetData>
    <row r="9" spans="1:13" x14ac:dyDescent="0.25">
      <c r="A9" s="61" t="s">
        <v>11</v>
      </c>
      <c r="B9" s="61"/>
      <c r="C9" s="61"/>
      <c r="D9" s="61"/>
      <c r="E9" s="61"/>
    </row>
    <row r="10" spans="1:13" x14ac:dyDescent="0.25">
      <c r="A10" s="61" t="s">
        <v>13</v>
      </c>
      <c r="B10" s="61"/>
      <c r="C10" s="61"/>
      <c r="D10" s="61"/>
      <c r="E10" s="61"/>
    </row>
    <row r="11" spans="1:13" s="62" customFormat="1" ht="12.75" customHeight="1" x14ac:dyDescent="0.25">
      <c r="A11" s="57" t="s">
        <v>878</v>
      </c>
      <c r="B11" s="57"/>
      <c r="C11" s="57"/>
      <c r="D11" s="57"/>
      <c r="E11" s="57"/>
      <c r="M11" s="59"/>
    </row>
    <row r="12" spans="1:13" ht="13.5" thickBot="1" x14ac:dyDescent="0.3"/>
    <row r="13" spans="1:13" ht="41.25" customHeight="1" thickBot="1" x14ac:dyDescent="0.3">
      <c r="A13" s="38" t="s">
        <v>0</v>
      </c>
      <c r="B13" s="39" t="s">
        <v>566</v>
      </c>
      <c r="C13" s="36" t="s">
        <v>1</v>
      </c>
      <c r="D13" s="40" t="s">
        <v>34</v>
      </c>
      <c r="E13" s="41" t="s">
        <v>2</v>
      </c>
      <c r="F13" s="41" t="s">
        <v>3</v>
      </c>
      <c r="G13" s="40" t="s">
        <v>4</v>
      </c>
      <c r="H13" s="40" t="s">
        <v>5</v>
      </c>
      <c r="I13" s="40" t="s">
        <v>6</v>
      </c>
      <c r="J13" s="40" t="s">
        <v>7</v>
      </c>
      <c r="K13" s="41" t="s">
        <v>8</v>
      </c>
      <c r="L13" s="41" t="s">
        <v>9</v>
      </c>
      <c r="M13" s="42" t="s">
        <v>10</v>
      </c>
    </row>
    <row r="14" spans="1:13" ht="40.5" customHeight="1" x14ac:dyDescent="0.25">
      <c r="A14" s="64" t="s">
        <v>89</v>
      </c>
      <c r="B14" s="65" t="s">
        <v>568</v>
      </c>
      <c r="C14" s="65" t="s">
        <v>67</v>
      </c>
      <c r="D14" s="65" t="s">
        <v>36</v>
      </c>
      <c r="E14" s="65" t="s">
        <v>90</v>
      </c>
      <c r="F14" s="65" t="s">
        <v>81</v>
      </c>
      <c r="G14" s="66" t="s">
        <v>91</v>
      </c>
      <c r="H14" s="65">
        <v>26</v>
      </c>
      <c r="I14" s="65">
        <v>7</v>
      </c>
      <c r="J14" s="65">
        <f t="shared" ref="J14:J25" si="0">H14*I14</f>
        <v>182</v>
      </c>
      <c r="K14" s="65" t="s">
        <v>81</v>
      </c>
      <c r="L14" s="65" t="s">
        <v>83</v>
      </c>
      <c r="M14" s="67" t="s">
        <v>84</v>
      </c>
    </row>
    <row r="15" spans="1:13" ht="40.5" customHeight="1" x14ac:dyDescent="0.25">
      <c r="A15" s="69" t="s">
        <v>89</v>
      </c>
      <c r="B15" s="70" t="s">
        <v>568</v>
      </c>
      <c r="C15" s="70" t="s">
        <v>67</v>
      </c>
      <c r="D15" s="70" t="s">
        <v>36</v>
      </c>
      <c r="E15" s="70" t="s">
        <v>92</v>
      </c>
      <c r="F15" s="70" t="s">
        <v>81</v>
      </c>
      <c r="G15" s="71" t="s">
        <v>91</v>
      </c>
      <c r="H15" s="70">
        <v>18</v>
      </c>
      <c r="I15" s="70">
        <v>7</v>
      </c>
      <c r="J15" s="70">
        <f t="shared" si="0"/>
        <v>126</v>
      </c>
      <c r="K15" s="70" t="s">
        <v>81</v>
      </c>
      <c r="L15" s="70" t="s">
        <v>83</v>
      </c>
      <c r="M15" s="72" t="s">
        <v>84</v>
      </c>
    </row>
    <row r="16" spans="1:13" ht="40.5" customHeight="1" x14ac:dyDescent="0.25">
      <c r="A16" s="69" t="s">
        <v>89</v>
      </c>
      <c r="B16" s="70" t="s">
        <v>568</v>
      </c>
      <c r="C16" s="70" t="s">
        <v>67</v>
      </c>
      <c r="D16" s="70" t="s">
        <v>36</v>
      </c>
      <c r="E16" s="70" t="s">
        <v>92</v>
      </c>
      <c r="F16" s="70" t="s">
        <v>81</v>
      </c>
      <c r="G16" s="71" t="s">
        <v>93</v>
      </c>
      <c r="H16" s="70">
        <v>21</v>
      </c>
      <c r="I16" s="70">
        <v>7</v>
      </c>
      <c r="J16" s="70">
        <f t="shared" si="0"/>
        <v>147</v>
      </c>
      <c r="K16" s="70" t="s">
        <v>81</v>
      </c>
      <c r="L16" s="70" t="s">
        <v>83</v>
      </c>
      <c r="M16" s="72" t="s">
        <v>84</v>
      </c>
    </row>
    <row r="17" spans="1:13" ht="51" x14ac:dyDescent="0.25">
      <c r="A17" s="69" t="s">
        <v>89</v>
      </c>
      <c r="B17" s="70" t="s">
        <v>568</v>
      </c>
      <c r="C17" s="70" t="s">
        <v>67</v>
      </c>
      <c r="D17" s="70" t="s">
        <v>36</v>
      </c>
      <c r="E17" s="70" t="s">
        <v>94</v>
      </c>
      <c r="F17" s="70" t="s">
        <v>81</v>
      </c>
      <c r="G17" s="71" t="s">
        <v>93</v>
      </c>
      <c r="H17" s="70">
        <v>21</v>
      </c>
      <c r="I17" s="70">
        <v>7</v>
      </c>
      <c r="J17" s="70">
        <f t="shared" si="0"/>
        <v>147</v>
      </c>
      <c r="K17" s="70" t="s">
        <v>81</v>
      </c>
      <c r="L17" s="70" t="s">
        <v>83</v>
      </c>
      <c r="M17" s="72" t="s">
        <v>84</v>
      </c>
    </row>
    <row r="18" spans="1:13" ht="51" x14ac:dyDescent="0.25">
      <c r="A18" s="69" t="s">
        <v>89</v>
      </c>
      <c r="B18" s="70" t="s">
        <v>568</v>
      </c>
      <c r="C18" s="70" t="s">
        <v>67</v>
      </c>
      <c r="D18" s="70" t="s">
        <v>36</v>
      </c>
      <c r="E18" s="70" t="s">
        <v>94</v>
      </c>
      <c r="F18" s="70" t="s">
        <v>81</v>
      </c>
      <c r="G18" s="71" t="s">
        <v>95</v>
      </c>
      <c r="H18" s="70">
        <v>18</v>
      </c>
      <c r="I18" s="70">
        <v>7</v>
      </c>
      <c r="J18" s="70">
        <f t="shared" si="0"/>
        <v>126</v>
      </c>
      <c r="K18" s="70" t="s">
        <v>81</v>
      </c>
      <c r="L18" s="70" t="s">
        <v>83</v>
      </c>
      <c r="M18" s="72" t="s">
        <v>84</v>
      </c>
    </row>
    <row r="19" spans="1:13" ht="51" x14ac:dyDescent="0.25">
      <c r="A19" s="69" t="s">
        <v>89</v>
      </c>
      <c r="B19" s="70" t="s">
        <v>568</v>
      </c>
      <c r="C19" s="70" t="s">
        <v>67</v>
      </c>
      <c r="D19" s="70" t="s">
        <v>36</v>
      </c>
      <c r="E19" s="70" t="s">
        <v>90</v>
      </c>
      <c r="F19" s="70" t="s">
        <v>81</v>
      </c>
      <c r="G19" s="71" t="s">
        <v>96</v>
      </c>
      <c r="H19" s="70">
        <v>7</v>
      </c>
      <c r="I19" s="70">
        <v>7</v>
      </c>
      <c r="J19" s="70">
        <f t="shared" si="0"/>
        <v>49</v>
      </c>
      <c r="K19" s="70" t="s">
        <v>81</v>
      </c>
      <c r="L19" s="70" t="s">
        <v>83</v>
      </c>
      <c r="M19" s="72" t="s">
        <v>84</v>
      </c>
    </row>
    <row r="20" spans="1:13" ht="45.75" customHeight="1" x14ac:dyDescent="0.25">
      <c r="A20" s="69" t="s">
        <v>89</v>
      </c>
      <c r="B20" s="70" t="s">
        <v>568</v>
      </c>
      <c r="C20" s="70" t="s">
        <v>67</v>
      </c>
      <c r="D20" s="70" t="s">
        <v>36</v>
      </c>
      <c r="E20" s="70" t="s">
        <v>90</v>
      </c>
      <c r="F20" s="70" t="s">
        <v>81</v>
      </c>
      <c r="G20" s="71" t="s">
        <v>97</v>
      </c>
      <c r="H20" s="70">
        <v>17</v>
      </c>
      <c r="I20" s="70">
        <v>7</v>
      </c>
      <c r="J20" s="70">
        <f t="shared" si="0"/>
        <v>119</v>
      </c>
      <c r="K20" s="70" t="s">
        <v>81</v>
      </c>
      <c r="L20" s="70" t="s">
        <v>83</v>
      </c>
      <c r="M20" s="72" t="s">
        <v>84</v>
      </c>
    </row>
    <row r="21" spans="1:13" ht="45.75" customHeight="1" x14ac:dyDescent="0.25">
      <c r="A21" s="69" t="s">
        <v>89</v>
      </c>
      <c r="B21" s="70" t="s">
        <v>568</v>
      </c>
      <c r="C21" s="70" t="s">
        <v>67</v>
      </c>
      <c r="D21" s="70" t="s">
        <v>36</v>
      </c>
      <c r="E21" s="70" t="s">
        <v>94</v>
      </c>
      <c r="F21" s="70" t="s">
        <v>81</v>
      </c>
      <c r="G21" s="71" t="s">
        <v>98</v>
      </c>
      <c r="H21" s="70">
        <v>14</v>
      </c>
      <c r="I21" s="70">
        <v>7</v>
      </c>
      <c r="J21" s="70">
        <f t="shared" si="0"/>
        <v>98</v>
      </c>
      <c r="K21" s="70" t="s">
        <v>81</v>
      </c>
      <c r="L21" s="70" t="s">
        <v>83</v>
      </c>
      <c r="M21" s="72" t="s">
        <v>84</v>
      </c>
    </row>
    <row r="22" spans="1:13" s="62" customFormat="1" ht="25.5" x14ac:dyDescent="0.25">
      <c r="A22" s="69" t="s">
        <v>445</v>
      </c>
      <c r="B22" s="70" t="s">
        <v>569</v>
      </c>
      <c r="C22" s="70" t="s">
        <v>436</v>
      </c>
      <c r="D22" s="70" t="s">
        <v>36</v>
      </c>
      <c r="E22" s="70" t="s">
        <v>438</v>
      </c>
      <c r="F22" s="70" t="s">
        <v>177</v>
      </c>
      <c r="G22" s="71" t="s">
        <v>891</v>
      </c>
      <c r="H22" s="70">
        <v>78</v>
      </c>
      <c r="I22" s="70">
        <v>2</v>
      </c>
      <c r="J22" s="70">
        <f t="shared" si="0"/>
        <v>156</v>
      </c>
      <c r="K22" s="70" t="s">
        <v>429</v>
      </c>
      <c r="L22" s="70" t="s">
        <v>147</v>
      </c>
      <c r="M22" s="72" t="s">
        <v>430</v>
      </c>
    </row>
    <row r="23" spans="1:13" s="62" customFormat="1" ht="36.75" customHeight="1" x14ac:dyDescent="0.25">
      <c r="A23" s="69" t="s">
        <v>445</v>
      </c>
      <c r="B23" s="70" t="s">
        <v>569</v>
      </c>
      <c r="C23" s="70" t="s">
        <v>389</v>
      </c>
      <c r="D23" s="70" t="s">
        <v>36</v>
      </c>
      <c r="E23" s="70" t="s">
        <v>439</v>
      </c>
      <c r="F23" s="70" t="s">
        <v>440</v>
      </c>
      <c r="G23" s="71" t="s">
        <v>892</v>
      </c>
      <c r="H23" s="70">
        <v>3</v>
      </c>
      <c r="I23" s="70">
        <v>3</v>
      </c>
      <c r="J23" s="70">
        <f t="shared" si="0"/>
        <v>9</v>
      </c>
      <c r="K23" s="70" t="s">
        <v>429</v>
      </c>
      <c r="L23" s="70" t="s">
        <v>147</v>
      </c>
      <c r="M23" s="72" t="s">
        <v>56</v>
      </c>
    </row>
    <row r="24" spans="1:13" s="62" customFormat="1" ht="38.25" x14ac:dyDescent="0.25">
      <c r="A24" s="69" t="s">
        <v>89</v>
      </c>
      <c r="B24" s="70" t="s">
        <v>568</v>
      </c>
      <c r="C24" s="70" t="s">
        <v>391</v>
      </c>
      <c r="D24" s="70" t="s">
        <v>36</v>
      </c>
      <c r="E24" s="70" t="s">
        <v>441</v>
      </c>
      <c r="F24" s="70" t="s">
        <v>442</v>
      </c>
      <c r="G24" s="71" t="s">
        <v>891</v>
      </c>
      <c r="H24" s="70">
        <v>159</v>
      </c>
      <c r="I24" s="70">
        <v>1</v>
      </c>
      <c r="J24" s="70">
        <f t="shared" si="0"/>
        <v>159</v>
      </c>
      <c r="K24" s="70" t="s">
        <v>429</v>
      </c>
      <c r="L24" s="70" t="s">
        <v>147</v>
      </c>
      <c r="M24" s="72" t="s">
        <v>430</v>
      </c>
    </row>
    <row r="25" spans="1:13" s="62" customFormat="1" ht="25.5" x14ac:dyDescent="0.25">
      <c r="A25" s="69" t="s">
        <v>445</v>
      </c>
      <c r="B25" s="70" t="s">
        <v>569</v>
      </c>
      <c r="C25" s="70" t="s">
        <v>37</v>
      </c>
      <c r="D25" s="70" t="s">
        <v>36</v>
      </c>
      <c r="E25" s="70" t="s">
        <v>443</v>
      </c>
      <c r="F25" s="70" t="s">
        <v>177</v>
      </c>
      <c r="G25" s="71" t="s">
        <v>893</v>
      </c>
      <c r="H25" s="70">
        <v>109</v>
      </c>
      <c r="I25" s="70">
        <v>2</v>
      </c>
      <c r="J25" s="70">
        <f t="shared" si="0"/>
        <v>218</v>
      </c>
      <c r="K25" s="70" t="s">
        <v>429</v>
      </c>
      <c r="L25" s="70" t="s">
        <v>147</v>
      </c>
      <c r="M25" s="72" t="s">
        <v>444</v>
      </c>
    </row>
    <row r="26" spans="1:13" ht="51" x14ac:dyDescent="0.25">
      <c r="A26" s="69" t="s">
        <v>89</v>
      </c>
      <c r="B26" s="70" t="s">
        <v>568</v>
      </c>
      <c r="C26" s="70" t="s">
        <v>67</v>
      </c>
      <c r="D26" s="70" t="s">
        <v>36</v>
      </c>
      <c r="E26" s="70" t="s">
        <v>90</v>
      </c>
      <c r="F26" s="70" t="s">
        <v>81</v>
      </c>
      <c r="G26" s="71" t="s">
        <v>595</v>
      </c>
      <c r="H26" s="70">
        <v>26</v>
      </c>
      <c r="I26" s="70">
        <v>7</v>
      </c>
      <c r="J26" s="70">
        <f t="shared" ref="J26:J31" si="1">H26*I26</f>
        <v>182</v>
      </c>
      <c r="K26" s="70" t="s">
        <v>81</v>
      </c>
      <c r="L26" s="70" t="s">
        <v>83</v>
      </c>
      <c r="M26" s="72" t="s">
        <v>84</v>
      </c>
    </row>
    <row r="27" spans="1:13" ht="51" x14ac:dyDescent="0.25">
      <c r="A27" s="69" t="s">
        <v>89</v>
      </c>
      <c r="B27" s="70" t="s">
        <v>568</v>
      </c>
      <c r="C27" s="70" t="s">
        <v>67</v>
      </c>
      <c r="D27" s="70" t="s">
        <v>36</v>
      </c>
      <c r="E27" s="70" t="s">
        <v>94</v>
      </c>
      <c r="F27" s="70" t="s">
        <v>81</v>
      </c>
      <c r="G27" s="71" t="s">
        <v>595</v>
      </c>
      <c r="H27" s="70">
        <v>21</v>
      </c>
      <c r="I27" s="70">
        <v>7</v>
      </c>
      <c r="J27" s="70">
        <f t="shared" si="1"/>
        <v>147</v>
      </c>
      <c r="K27" s="70" t="s">
        <v>81</v>
      </c>
      <c r="L27" s="70" t="s">
        <v>83</v>
      </c>
      <c r="M27" s="72" t="s">
        <v>84</v>
      </c>
    </row>
    <row r="28" spans="1:13" ht="51" x14ac:dyDescent="0.25">
      <c r="A28" s="69" t="s">
        <v>89</v>
      </c>
      <c r="B28" s="70" t="s">
        <v>568</v>
      </c>
      <c r="C28" s="70" t="s">
        <v>67</v>
      </c>
      <c r="D28" s="70" t="s">
        <v>36</v>
      </c>
      <c r="E28" s="70" t="s">
        <v>92</v>
      </c>
      <c r="F28" s="70" t="s">
        <v>81</v>
      </c>
      <c r="G28" s="71" t="s">
        <v>596</v>
      </c>
      <c r="H28" s="70">
        <v>17</v>
      </c>
      <c r="I28" s="70">
        <v>7</v>
      </c>
      <c r="J28" s="70">
        <f t="shared" si="1"/>
        <v>119</v>
      </c>
      <c r="K28" s="70" t="s">
        <v>81</v>
      </c>
      <c r="L28" s="70" t="s">
        <v>83</v>
      </c>
      <c r="M28" s="72" t="s">
        <v>84</v>
      </c>
    </row>
    <row r="29" spans="1:13" ht="51" x14ac:dyDescent="0.25">
      <c r="A29" s="69" t="s">
        <v>89</v>
      </c>
      <c r="B29" s="70" t="s">
        <v>568</v>
      </c>
      <c r="C29" s="70" t="s">
        <v>67</v>
      </c>
      <c r="D29" s="70" t="s">
        <v>36</v>
      </c>
      <c r="E29" s="70" t="s">
        <v>90</v>
      </c>
      <c r="F29" s="70" t="s">
        <v>81</v>
      </c>
      <c r="G29" s="71" t="s">
        <v>597</v>
      </c>
      <c r="H29" s="70">
        <v>17</v>
      </c>
      <c r="I29" s="70">
        <v>7</v>
      </c>
      <c r="J29" s="70">
        <f t="shared" si="1"/>
        <v>119</v>
      </c>
      <c r="K29" s="70" t="s">
        <v>81</v>
      </c>
      <c r="L29" s="70" t="s">
        <v>83</v>
      </c>
      <c r="M29" s="72" t="s">
        <v>84</v>
      </c>
    </row>
    <row r="30" spans="1:13" ht="51" x14ac:dyDescent="0.25">
      <c r="A30" s="69" t="s">
        <v>89</v>
      </c>
      <c r="B30" s="70" t="s">
        <v>568</v>
      </c>
      <c r="C30" s="70" t="s">
        <v>67</v>
      </c>
      <c r="D30" s="70" t="s">
        <v>36</v>
      </c>
      <c r="E30" s="70" t="s">
        <v>92</v>
      </c>
      <c r="F30" s="70" t="s">
        <v>81</v>
      </c>
      <c r="G30" s="71" t="s">
        <v>598</v>
      </c>
      <c r="H30" s="70">
        <v>10</v>
      </c>
      <c r="I30" s="70">
        <v>7</v>
      </c>
      <c r="J30" s="70">
        <f t="shared" si="1"/>
        <v>70</v>
      </c>
      <c r="K30" s="70" t="s">
        <v>81</v>
      </c>
      <c r="L30" s="70" t="s">
        <v>83</v>
      </c>
      <c r="M30" s="72" t="s">
        <v>84</v>
      </c>
    </row>
    <row r="31" spans="1:13" ht="51.75" thickBot="1" x14ac:dyDescent="0.3">
      <c r="A31" s="75" t="s">
        <v>89</v>
      </c>
      <c r="B31" s="76" t="s">
        <v>568</v>
      </c>
      <c r="C31" s="76" t="s">
        <v>67</v>
      </c>
      <c r="D31" s="76" t="s">
        <v>36</v>
      </c>
      <c r="E31" s="76" t="s">
        <v>94</v>
      </c>
      <c r="F31" s="76" t="s">
        <v>81</v>
      </c>
      <c r="G31" s="77" t="s">
        <v>599</v>
      </c>
      <c r="H31" s="76">
        <v>11</v>
      </c>
      <c r="I31" s="76">
        <v>7</v>
      </c>
      <c r="J31" s="76">
        <f t="shared" si="1"/>
        <v>77</v>
      </c>
      <c r="K31" s="76" t="s">
        <v>81</v>
      </c>
      <c r="L31" s="76" t="s">
        <v>83</v>
      </c>
      <c r="M31" s="78" t="s">
        <v>84</v>
      </c>
    </row>
  </sheetData>
  <sheetProtection algorithmName="SHA-512" hashValue="W4PP7xedJaYjraRH36JvvJbYf3eQSfBoV4XsSdaWyNWT01CEpmMCPEn3pfSXIO8yZMWZnIaeNOMqS3P3CThEUQ==" saltValue="AET80nqmUq8yJliJZ0xr2g==" spinCount="100000" sheet="1" objects="1" scenarios="1"/>
  <mergeCells count="3">
    <mergeCell ref="A11:E11"/>
    <mergeCell ref="A10:E10"/>
    <mergeCell ref="A9:E9"/>
  </mergeCells>
  <dataValidations disablePrompts="1" count="2">
    <dataValidation type="list" allowBlank="1" showInputMessage="1" showErrorMessage="1" sqref="E14:E16">
      <formula1>$AD$5:$AD$47</formula1>
    </dataValidation>
    <dataValidation type="list" allowBlank="1" showInputMessage="1" showErrorMessage="1" sqref="E26:E28">
      <formula1>$AD$5:$AD$39</formula1>
    </dataValidation>
  </dataValidations>
  <pageMargins left="0.7" right="0.7" top="0.75" bottom="0.75" header="0.3" footer="0.3"/>
  <pageSetup scale="5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'D:\Users\Administrativo\Documents\DAVS\Planeación y Estadistica\Comunicado\2021\Unificar inf\Plan Anual de Form\[DODE_PLAN ANUAL DE FORMACIoN Ene-Jun 2021 BIEN.xlsx]Hoja1'!#REF!</xm:f>
          </x14:formula1>
          <xm:sqref>D14:D21</xm:sqref>
        </x14:dataValidation>
        <x14:dataValidation type="list" allowBlank="1" showInputMessage="1" showErrorMessage="1">
          <x14:formula1>
            <xm:f>'D:\Users\Administrativo\Documents\DAVS\Planeación y Estadistica\Comunicado\2021\Unificar inf\Plan Anual de Form\[DGPR_PLAN ANUAL DE FORMACIoN Ene-Jun 2021.xlsx]Hoja1'!#REF!</xm:f>
          </x14:formula1>
          <xm:sqref>D22:D25</xm:sqref>
        </x14:dataValidation>
        <x14:dataValidation type="list" allowBlank="1" showInputMessage="1" showErrorMessage="1">
          <x14:formula1>
            <xm:f>'D:\Users\Administrativo\Documents\DAVS\Planeación y Estadistica\Comunicado\2021\Ago-Dic\Plan anual\[DODE_PLAN ANUAL DE FORMACIÓN Jul-Dic 2021.xlsx]Hoja1'!#REF!</xm:f>
          </x14:formula1>
          <xm:sqref>D26:D31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L21"/>
  <sheetViews>
    <sheetView zoomScale="80" zoomScaleNormal="80" zoomScaleSheetLayoutView="80" workbookViewId="0">
      <selection activeCell="A13" sqref="A13"/>
    </sheetView>
  </sheetViews>
  <sheetFormatPr baseColWidth="10" defaultColWidth="11.42578125" defaultRowHeight="15" x14ac:dyDescent="0.25"/>
  <cols>
    <col min="1" max="1" width="19.85546875" style="91" customWidth="1"/>
    <col min="2" max="3" width="15.5703125" style="91" customWidth="1"/>
    <col min="4" max="4" width="25.7109375" style="91" bestFit="1" customWidth="1"/>
    <col min="5" max="5" width="26.42578125" style="91" customWidth="1"/>
    <col min="6" max="6" width="25.42578125" style="91" customWidth="1"/>
    <col min="7" max="7" width="13.28515625" style="91" customWidth="1"/>
    <col min="8" max="8" width="11.42578125" style="91"/>
    <col min="9" max="9" width="17" style="91" customWidth="1"/>
    <col min="10" max="10" width="22.85546875" style="91" customWidth="1"/>
    <col min="11" max="11" width="22.5703125" style="91" customWidth="1"/>
    <col min="12" max="12" width="17.42578125" style="91" customWidth="1"/>
    <col min="13" max="13" width="4.5703125" style="91" customWidth="1"/>
    <col min="14" max="16384" width="11.42578125" style="91"/>
  </cols>
  <sheetData>
    <row r="8" spans="1:12" x14ac:dyDescent="0.25">
      <c r="A8" s="79" t="s">
        <v>11</v>
      </c>
    </row>
    <row r="9" spans="1:12" x14ac:dyDescent="0.25">
      <c r="A9" s="79" t="s">
        <v>14</v>
      </c>
    </row>
    <row r="10" spans="1:12" s="62" customFormat="1" ht="12.75" customHeight="1" x14ac:dyDescent="0.25">
      <c r="A10" s="57" t="s">
        <v>878</v>
      </c>
      <c r="B10" s="57"/>
      <c r="C10" s="57"/>
      <c r="D10" s="57"/>
      <c r="E10" s="57"/>
      <c r="L10" s="59"/>
    </row>
    <row r="11" spans="1:12" ht="15.75" thickBot="1" x14ac:dyDescent="0.3"/>
    <row r="12" spans="1:12" ht="26.25" thickBot="1" x14ac:dyDescent="0.3">
      <c r="A12" s="38" t="s">
        <v>0</v>
      </c>
      <c r="B12" s="39" t="s">
        <v>1</v>
      </c>
      <c r="C12" s="40" t="s">
        <v>34</v>
      </c>
      <c r="D12" s="41" t="s">
        <v>2</v>
      </c>
      <c r="E12" s="41" t="s">
        <v>3</v>
      </c>
      <c r="F12" s="40" t="s">
        <v>4</v>
      </c>
      <c r="G12" s="40" t="s">
        <v>5</v>
      </c>
      <c r="H12" s="40" t="s">
        <v>6</v>
      </c>
      <c r="I12" s="40" t="s">
        <v>7</v>
      </c>
      <c r="J12" s="41" t="s">
        <v>8</v>
      </c>
      <c r="K12" s="41" t="s">
        <v>9</v>
      </c>
      <c r="L12" s="42" t="s">
        <v>10</v>
      </c>
    </row>
    <row r="13" spans="1:12" ht="20.100000000000001" customHeight="1" x14ac:dyDescent="0.25">
      <c r="A13" s="102"/>
      <c r="B13" s="103"/>
      <c r="C13" s="104"/>
      <c r="D13" s="103"/>
      <c r="E13" s="103"/>
      <c r="F13" s="103"/>
      <c r="G13" s="103"/>
      <c r="H13" s="103"/>
      <c r="I13" s="105"/>
      <c r="J13" s="103"/>
      <c r="K13" s="103"/>
      <c r="L13" s="106"/>
    </row>
    <row r="14" spans="1:12" ht="20.100000000000001" customHeight="1" x14ac:dyDescent="0.25">
      <c r="A14" s="92"/>
      <c r="B14" s="93"/>
      <c r="C14" s="84"/>
      <c r="D14" s="93"/>
      <c r="E14" s="93"/>
      <c r="F14" s="93"/>
      <c r="G14" s="93"/>
      <c r="H14" s="93"/>
      <c r="I14" s="94"/>
      <c r="J14" s="93"/>
      <c r="K14" s="93"/>
      <c r="L14" s="95"/>
    </row>
    <row r="15" spans="1:12" ht="20.100000000000001" customHeight="1" x14ac:dyDescent="0.25">
      <c r="A15" s="92"/>
      <c r="B15" s="93"/>
      <c r="C15" s="84"/>
      <c r="D15" s="93"/>
      <c r="E15" s="93"/>
      <c r="F15" s="93"/>
      <c r="G15" s="93"/>
      <c r="H15" s="93"/>
      <c r="I15" s="94"/>
      <c r="J15" s="93"/>
      <c r="K15" s="93"/>
      <c r="L15" s="95"/>
    </row>
    <row r="16" spans="1:12" ht="20.100000000000001" customHeight="1" x14ac:dyDescent="0.25">
      <c r="A16" s="92"/>
      <c r="B16" s="93"/>
      <c r="C16" s="84"/>
      <c r="D16" s="93"/>
      <c r="E16" s="93"/>
      <c r="F16" s="93"/>
      <c r="G16" s="93"/>
      <c r="H16" s="93"/>
      <c r="I16" s="94"/>
      <c r="J16" s="93"/>
      <c r="K16" s="93"/>
      <c r="L16" s="95"/>
    </row>
    <row r="17" spans="1:12" ht="20.100000000000001" customHeight="1" x14ac:dyDescent="0.25">
      <c r="A17" s="92"/>
      <c r="B17" s="93"/>
      <c r="C17" s="84"/>
      <c r="D17" s="93"/>
      <c r="E17" s="93"/>
      <c r="F17" s="93"/>
      <c r="G17" s="93"/>
      <c r="H17" s="93"/>
      <c r="I17" s="94"/>
      <c r="J17" s="93"/>
      <c r="K17" s="93"/>
      <c r="L17" s="95"/>
    </row>
    <row r="18" spans="1:12" ht="20.100000000000001" customHeight="1" x14ac:dyDescent="0.25">
      <c r="A18" s="92"/>
      <c r="B18" s="93"/>
      <c r="C18" s="84"/>
      <c r="D18" s="93"/>
      <c r="E18" s="93"/>
      <c r="F18" s="93"/>
      <c r="G18" s="93"/>
      <c r="H18" s="93"/>
      <c r="I18" s="94"/>
      <c r="J18" s="93"/>
      <c r="K18" s="93"/>
      <c r="L18" s="95"/>
    </row>
    <row r="19" spans="1:12" ht="20.100000000000001" customHeight="1" x14ac:dyDescent="0.25">
      <c r="A19" s="92"/>
      <c r="B19" s="93"/>
      <c r="C19" s="84"/>
      <c r="D19" s="93"/>
      <c r="E19" s="93"/>
      <c r="F19" s="93"/>
      <c r="G19" s="93"/>
      <c r="H19" s="93"/>
      <c r="I19" s="94"/>
      <c r="J19" s="93"/>
      <c r="K19" s="93"/>
      <c r="L19" s="95"/>
    </row>
    <row r="20" spans="1:12" ht="20.100000000000001" customHeight="1" thickBot="1" x14ac:dyDescent="0.3">
      <c r="A20" s="96"/>
      <c r="B20" s="97"/>
      <c r="C20" s="98"/>
      <c r="D20" s="97"/>
      <c r="E20" s="97"/>
      <c r="F20" s="97"/>
      <c r="G20" s="97"/>
      <c r="H20" s="97"/>
      <c r="I20" s="99"/>
      <c r="J20" s="97"/>
      <c r="K20" s="97"/>
      <c r="L20" s="100"/>
    </row>
    <row r="21" spans="1:12" x14ac:dyDescent="0.25">
      <c r="G21" s="101"/>
      <c r="H21" s="101"/>
      <c r="I21" s="101"/>
    </row>
  </sheetData>
  <sheetProtection algorithmName="SHA-512" hashValue="S0l3OiS0C0xyfcIBVQ4G/MpbvXN/3Z26EbP3CnHkHLqGqgCRkfI/4R52CJZjlcR10nGc1d+dywBGOfnIL7QAeA==" saltValue="8jNyKI13zBoUPQk03hl1Zw==" spinCount="100000" sheet="1" objects="1" scenarios="1"/>
  <mergeCells count="1">
    <mergeCell ref="A10:E10"/>
  </mergeCells>
  <pageMargins left="0.7" right="0.7" top="0.75" bottom="0.75" header="0.3" footer="0.3"/>
  <pageSetup scale="5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Hoja1!$B$2:$B$4</xm:f>
          </x14:formula1>
          <xm:sqref>C13:C20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L20"/>
  <sheetViews>
    <sheetView zoomScale="80" zoomScaleNormal="80" zoomScaleSheetLayoutView="80" workbookViewId="0">
      <selection activeCell="A13" sqref="A13"/>
    </sheetView>
  </sheetViews>
  <sheetFormatPr baseColWidth="10" defaultColWidth="11.42578125" defaultRowHeight="15" x14ac:dyDescent="0.25"/>
  <cols>
    <col min="1" max="1" width="19.85546875" style="91" customWidth="1"/>
    <col min="2" max="3" width="15.5703125" style="91" customWidth="1"/>
    <col min="4" max="4" width="25.7109375" style="91" bestFit="1" customWidth="1"/>
    <col min="5" max="5" width="26.42578125" style="91" customWidth="1"/>
    <col min="6" max="6" width="25.42578125" style="91" customWidth="1"/>
    <col min="7" max="7" width="13.28515625" style="91" customWidth="1"/>
    <col min="8" max="8" width="11.42578125" style="91"/>
    <col min="9" max="9" width="17" style="91" customWidth="1"/>
    <col min="10" max="10" width="22.85546875" style="91" customWidth="1"/>
    <col min="11" max="11" width="22.5703125" style="91" customWidth="1"/>
    <col min="12" max="12" width="17.42578125" style="91" customWidth="1"/>
    <col min="13" max="13" width="4.5703125" style="91" customWidth="1"/>
    <col min="14" max="16384" width="11.42578125" style="91"/>
  </cols>
  <sheetData>
    <row r="8" spans="1:12" x14ac:dyDescent="0.25">
      <c r="A8" s="79" t="s">
        <v>11</v>
      </c>
    </row>
    <row r="9" spans="1:12" x14ac:dyDescent="0.25">
      <c r="A9" s="79" t="s">
        <v>15</v>
      </c>
    </row>
    <row r="10" spans="1:12" s="62" customFormat="1" ht="12.75" customHeight="1" x14ac:dyDescent="0.25">
      <c r="A10" s="57" t="s">
        <v>878</v>
      </c>
      <c r="B10" s="57"/>
      <c r="C10" s="57"/>
      <c r="D10" s="57"/>
      <c r="E10" s="57"/>
      <c r="L10" s="59"/>
    </row>
    <row r="11" spans="1:12" ht="15.75" thickBot="1" x14ac:dyDescent="0.3"/>
    <row r="12" spans="1:12" ht="25.5" x14ac:dyDescent="0.25">
      <c r="A12" s="38" t="s">
        <v>0</v>
      </c>
      <c r="B12" s="39" t="s">
        <v>1</v>
      </c>
      <c r="C12" s="40" t="s">
        <v>34</v>
      </c>
      <c r="D12" s="41" t="s">
        <v>2</v>
      </c>
      <c r="E12" s="41" t="s">
        <v>3</v>
      </c>
      <c r="F12" s="40" t="s">
        <v>4</v>
      </c>
      <c r="G12" s="40" t="s">
        <v>5</v>
      </c>
      <c r="H12" s="40" t="s">
        <v>6</v>
      </c>
      <c r="I12" s="40" t="s">
        <v>7</v>
      </c>
      <c r="J12" s="41" t="s">
        <v>8</v>
      </c>
      <c r="K12" s="41" t="s">
        <v>9</v>
      </c>
      <c r="L12" s="42" t="s">
        <v>10</v>
      </c>
    </row>
    <row r="13" spans="1:12" ht="20.100000000000001" customHeight="1" x14ac:dyDescent="0.25">
      <c r="A13" s="92"/>
      <c r="B13" s="93"/>
      <c r="C13" s="84"/>
      <c r="D13" s="93"/>
      <c r="E13" s="93"/>
      <c r="F13" s="93"/>
      <c r="G13" s="93"/>
      <c r="H13" s="93"/>
      <c r="I13" s="94"/>
      <c r="J13" s="93"/>
      <c r="K13" s="93"/>
      <c r="L13" s="95"/>
    </row>
    <row r="14" spans="1:12" ht="20.100000000000001" customHeight="1" x14ac:dyDescent="0.25">
      <c r="A14" s="92"/>
      <c r="B14" s="93"/>
      <c r="C14" s="84"/>
      <c r="D14" s="93"/>
      <c r="E14" s="93"/>
      <c r="F14" s="93"/>
      <c r="G14" s="93"/>
      <c r="H14" s="93"/>
      <c r="I14" s="94"/>
      <c r="J14" s="93"/>
      <c r="K14" s="93"/>
      <c r="L14" s="95"/>
    </row>
    <row r="15" spans="1:12" ht="20.100000000000001" customHeight="1" x14ac:dyDescent="0.25">
      <c r="A15" s="92"/>
      <c r="B15" s="93"/>
      <c r="C15" s="84"/>
      <c r="D15" s="93"/>
      <c r="E15" s="93"/>
      <c r="F15" s="93"/>
      <c r="G15" s="93"/>
      <c r="H15" s="93"/>
      <c r="I15" s="94"/>
      <c r="J15" s="93"/>
      <c r="K15" s="93"/>
      <c r="L15" s="95"/>
    </row>
    <row r="16" spans="1:12" ht="20.100000000000001" customHeight="1" x14ac:dyDescent="0.25">
      <c r="A16" s="92"/>
      <c r="B16" s="93"/>
      <c r="C16" s="84"/>
      <c r="D16" s="93"/>
      <c r="E16" s="93"/>
      <c r="F16" s="93"/>
      <c r="G16" s="93"/>
      <c r="H16" s="93"/>
      <c r="I16" s="94"/>
      <c r="J16" s="93"/>
      <c r="K16" s="93"/>
      <c r="L16" s="95"/>
    </row>
    <row r="17" spans="1:12" ht="20.100000000000001" customHeight="1" x14ac:dyDescent="0.25">
      <c r="A17" s="92"/>
      <c r="B17" s="93"/>
      <c r="C17" s="84"/>
      <c r="D17" s="93"/>
      <c r="E17" s="93"/>
      <c r="F17" s="93"/>
      <c r="G17" s="93"/>
      <c r="H17" s="93"/>
      <c r="I17" s="94"/>
      <c r="J17" s="93"/>
      <c r="K17" s="93"/>
      <c r="L17" s="95"/>
    </row>
    <row r="18" spans="1:12" ht="20.100000000000001" customHeight="1" x14ac:dyDescent="0.25">
      <c r="A18" s="92"/>
      <c r="B18" s="93"/>
      <c r="C18" s="84"/>
      <c r="D18" s="93"/>
      <c r="E18" s="93"/>
      <c r="F18" s="93"/>
      <c r="G18" s="93"/>
      <c r="H18" s="93"/>
      <c r="I18" s="94"/>
      <c r="J18" s="93"/>
      <c r="K18" s="93"/>
      <c r="L18" s="95"/>
    </row>
    <row r="19" spans="1:12" ht="20.100000000000001" customHeight="1" thickBot="1" x14ac:dyDescent="0.3">
      <c r="A19" s="96"/>
      <c r="B19" s="97"/>
      <c r="C19" s="98"/>
      <c r="D19" s="97"/>
      <c r="E19" s="97"/>
      <c r="F19" s="97"/>
      <c r="G19" s="97"/>
      <c r="H19" s="97"/>
      <c r="I19" s="99"/>
      <c r="J19" s="97"/>
      <c r="K19" s="97"/>
      <c r="L19" s="100"/>
    </row>
    <row r="20" spans="1:12" x14ac:dyDescent="0.25">
      <c r="G20" s="101"/>
      <c r="H20" s="101"/>
      <c r="I20" s="101"/>
    </row>
  </sheetData>
  <sheetProtection algorithmName="SHA-512" hashValue="MhhbORpTDx+5sd6qMX8pkaddYSJtSZDEFtajdAZl1k7w9GN28tpwkVxXFFkjDtlbQSL7xEbgCG9Ty45UXHeWtQ==" saltValue="BxS2hETAyeWd/cMi66R38A==" spinCount="100000" sheet="1" objects="1" scenarios="1"/>
  <mergeCells count="1">
    <mergeCell ref="A10:E10"/>
  </mergeCells>
  <pageMargins left="0.7" right="0.7" top="0.75" bottom="0.75" header="0.3" footer="0.3"/>
  <pageSetup scale="5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Hoja1!$B$2:$B$4</xm:f>
          </x14:formula1>
          <xm:sqref>C13:C19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M25"/>
  <sheetViews>
    <sheetView zoomScale="80" zoomScaleNormal="80" zoomScaleSheetLayoutView="80" workbookViewId="0">
      <pane ySplit="13" topLeftCell="A14" activePane="bottomLeft" state="frozen"/>
      <selection pane="bottomLeft" activeCell="A14" sqref="A14"/>
    </sheetView>
  </sheetViews>
  <sheetFormatPr baseColWidth="10" defaultColWidth="11.42578125" defaultRowHeight="12.75" x14ac:dyDescent="0.25"/>
  <cols>
    <col min="1" max="2" width="28.42578125" style="59" customWidth="1"/>
    <col min="3" max="4" width="15.5703125" style="59" customWidth="1"/>
    <col min="5" max="5" width="25.7109375" style="59" bestFit="1" customWidth="1"/>
    <col min="6" max="6" width="26.42578125" style="59" customWidth="1"/>
    <col min="7" max="7" width="25.42578125" style="59" customWidth="1"/>
    <col min="8" max="8" width="18" style="59" customWidth="1"/>
    <col min="9" max="9" width="11.42578125" style="59"/>
    <col min="10" max="10" width="17" style="59" customWidth="1"/>
    <col min="11" max="11" width="22.85546875" style="59" customWidth="1"/>
    <col min="12" max="12" width="22.5703125" style="59" customWidth="1"/>
    <col min="13" max="13" width="17.42578125" style="59" customWidth="1"/>
    <col min="14" max="14" width="5" style="59" customWidth="1"/>
    <col min="15" max="16384" width="11.42578125" style="59"/>
  </cols>
  <sheetData>
    <row r="9" spans="1:13" ht="15" x14ac:dyDescent="0.25">
      <c r="A9" s="58" t="s">
        <v>11</v>
      </c>
      <c r="B9" s="58"/>
      <c r="F9" s="91"/>
      <c r="G9" s="91"/>
    </row>
    <row r="10" spans="1:13" ht="15" x14ac:dyDescent="0.25">
      <c r="A10" s="61" t="s">
        <v>16</v>
      </c>
      <c r="B10" s="61"/>
      <c r="C10" s="61"/>
      <c r="D10" s="61"/>
      <c r="E10" s="61"/>
      <c r="F10" s="91"/>
      <c r="G10" s="91"/>
    </row>
    <row r="11" spans="1:13" s="62" customFormat="1" x14ac:dyDescent="0.25">
      <c r="A11" s="57" t="s">
        <v>878</v>
      </c>
      <c r="B11" s="57"/>
      <c r="C11" s="57"/>
      <c r="D11" s="57"/>
      <c r="E11" s="57"/>
      <c r="M11" s="59"/>
    </row>
    <row r="12" spans="1:13" ht="15.75" thickBot="1" x14ac:dyDescent="0.3">
      <c r="F12" s="91"/>
      <c r="G12" s="91"/>
    </row>
    <row r="13" spans="1:13" ht="26.25" thickBot="1" x14ac:dyDescent="0.3">
      <c r="A13" s="43" t="s">
        <v>0</v>
      </c>
      <c r="B13" s="44" t="s">
        <v>566</v>
      </c>
      <c r="C13" s="40" t="s">
        <v>1</v>
      </c>
      <c r="D13" s="40" t="s">
        <v>34</v>
      </c>
      <c r="E13" s="40" t="s">
        <v>2</v>
      </c>
      <c r="F13" s="40" t="s">
        <v>3</v>
      </c>
      <c r="G13" s="40" t="s">
        <v>4</v>
      </c>
      <c r="H13" s="40" t="s">
        <v>5</v>
      </c>
      <c r="I13" s="40" t="s">
        <v>6</v>
      </c>
      <c r="J13" s="40" t="s">
        <v>7</v>
      </c>
      <c r="K13" s="40" t="s">
        <v>8</v>
      </c>
      <c r="L13" s="40" t="s">
        <v>9</v>
      </c>
      <c r="M13" s="42" t="s">
        <v>10</v>
      </c>
    </row>
    <row r="14" spans="1:13" ht="51" x14ac:dyDescent="0.25">
      <c r="A14" s="64" t="s">
        <v>565</v>
      </c>
      <c r="B14" s="65" t="s">
        <v>570</v>
      </c>
      <c r="C14" s="65" t="s">
        <v>67</v>
      </c>
      <c r="D14" s="65" t="s">
        <v>36</v>
      </c>
      <c r="E14" s="65" t="s">
        <v>100</v>
      </c>
      <c r="F14" s="65" t="s">
        <v>81</v>
      </c>
      <c r="G14" s="66" t="s">
        <v>101</v>
      </c>
      <c r="H14" s="65">
        <v>20</v>
      </c>
      <c r="I14" s="65">
        <v>6</v>
      </c>
      <c r="J14" s="65">
        <f t="shared" ref="J14:J19" si="0">H14*I14</f>
        <v>120</v>
      </c>
      <c r="K14" s="65" t="s">
        <v>81</v>
      </c>
      <c r="L14" s="65" t="s">
        <v>83</v>
      </c>
      <c r="M14" s="67" t="s">
        <v>84</v>
      </c>
    </row>
    <row r="15" spans="1:13" ht="51" x14ac:dyDescent="0.25">
      <c r="A15" s="69" t="s">
        <v>565</v>
      </c>
      <c r="B15" s="70" t="s">
        <v>570</v>
      </c>
      <c r="C15" s="70" t="s">
        <v>67</v>
      </c>
      <c r="D15" s="70" t="s">
        <v>36</v>
      </c>
      <c r="E15" s="70" t="s">
        <v>102</v>
      </c>
      <c r="F15" s="70" t="s">
        <v>81</v>
      </c>
      <c r="G15" s="71" t="s">
        <v>103</v>
      </c>
      <c r="H15" s="70">
        <v>21</v>
      </c>
      <c r="I15" s="70">
        <v>6</v>
      </c>
      <c r="J15" s="70">
        <f t="shared" si="0"/>
        <v>126</v>
      </c>
      <c r="K15" s="70" t="s">
        <v>81</v>
      </c>
      <c r="L15" s="70" t="s">
        <v>83</v>
      </c>
      <c r="M15" s="72" t="s">
        <v>84</v>
      </c>
    </row>
    <row r="16" spans="1:13" ht="51" x14ac:dyDescent="0.25">
      <c r="A16" s="69" t="s">
        <v>565</v>
      </c>
      <c r="B16" s="70" t="s">
        <v>570</v>
      </c>
      <c r="C16" s="70" t="s">
        <v>67</v>
      </c>
      <c r="D16" s="70" t="s">
        <v>36</v>
      </c>
      <c r="E16" s="70" t="s">
        <v>100</v>
      </c>
      <c r="F16" s="70" t="s">
        <v>81</v>
      </c>
      <c r="G16" s="71" t="s">
        <v>104</v>
      </c>
      <c r="H16" s="70">
        <v>20</v>
      </c>
      <c r="I16" s="70">
        <v>6</v>
      </c>
      <c r="J16" s="70">
        <f t="shared" si="0"/>
        <v>120</v>
      </c>
      <c r="K16" s="70" t="s">
        <v>81</v>
      </c>
      <c r="L16" s="70" t="s">
        <v>83</v>
      </c>
      <c r="M16" s="72" t="s">
        <v>84</v>
      </c>
    </row>
    <row r="17" spans="1:13" ht="51" x14ac:dyDescent="0.25">
      <c r="A17" s="69" t="s">
        <v>565</v>
      </c>
      <c r="B17" s="70" t="s">
        <v>570</v>
      </c>
      <c r="C17" s="70" t="s">
        <v>67</v>
      </c>
      <c r="D17" s="70" t="s">
        <v>36</v>
      </c>
      <c r="E17" s="70" t="s">
        <v>102</v>
      </c>
      <c r="F17" s="70" t="s">
        <v>81</v>
      </c>
      <c r="G17" s="71" t="s">
        <v>105</v>
      </c>
      <c r="H17" s="70">
        <v>22</v>
      </c>
      <c r="I17" s="70">
        <v>6</v>
      </c>
      <c r="J17" s="70">
        <f t="shared" si="0"/>
        <v>132</v>
      </c>
      <c r="K17" s="70" t="s">
        <v>81</v>
      </c>
      <c r="L17" s="70" t="s">
        <v>83</v>
      </c>
      <c r="M17" s="72" t="s">
        <v>84</v>
      </c>
    </row>
    <row r="18" spans="1:13" ht="51" x14ac:dyDescent="0.25">
      <c r="A18" s="69" t="s">
        <v>565</v>
      </c>
      <c r="B18" s="70" t="s">
        <v>570</v>
      </c>
      <c r="C18" s="70" t="s">
        <v>67</v>
      </c>
      <c r="D18" s="70" t="s">
        <v>36</v>
      </c>
      <c r="E18" s="70" t="s">
        <v>99</v>
      </c>
      <c r="F18" s="70" t="s">
        <v>81</v>
      </c>
      <c r="G18" s="71" t="s">
        <v>106</v>
      </c>
      <c r="H18" s="70">
        <v>20</v>
      </c>
      <c r="I18" s="70">
        <v>6</v>
      </c>
      <c r="J18" s="70">
        <f t="shared" si="0"/>
        <v>120</v>
      </c>
      <c r="K18" s="70" t="s">
        <v>81</v>
      </c>
      <c r="L18" s="70" t="s">
        <v>83</v>
      </c>
      <c r="M18" s="72" t="s">
        <v>84</v>
      </c>
    </row>
    <row r="19" spans="1:13" ht="40.5" customHeight="1" x14ac:dyDescent="0.25">
      <c r="A19" s="69" t="s">
        <v>565</v>
      </c>
      <c r="B19" s="70" t="s">
        <v>570</v>
      </c>
      <c r="C19" s="70" t="s">
        <v>67</v>
      </c>
      <c r="D19" s="70" t="s">
        <v>36</v>
      </c>
      <c r="E19" s="70" t="s">
        <v>486</v>
      </c>
      <c r="F19" s="70" t="s">
        <v>177</v>
      </c>
      <c r="G19" s="71" t="s">
        <v>911</v>
      </c>
      <c r="H19" s="70">
        <v>17</v>
      </c>
      <c r="I19" s="70">
        <v>5</v>
      </c>
      <c r="J19" s="70">
        <f t="shared" si="0"/>
        <v>85</v>
      </c>
      <c r="K19" s="70" t="s">
        <v>462</v>
      </c>
      <c r="L19" s="70" t="s">
        <v>147</v>
      </c>
      <c r="M19" s="72" t="s">
        <v>430</v>
      </c>
    </row>
    <row r="20" spans="1:13" ht="51" x14ac:dyDescent="0.25">
      <c r="A20" s="69" t="s">
        <v>565</v>
      </c>
      <c r="B20" s="70" t="s">
        <v>570</v>
      </c>
      <c r="C20" s="70" t="s">
        <v>67</v>
      </c>
      <c r="D20" s="70" t="s">
        <v>36</v>
      </c>
      <c r="E20" s="70" t="s">
        <v>100</v>
      </c>
      <c r="F20" s="70" t="s">
        <v>81</v>
      </c>
      <c r="G20" s="71" t="s">
        <v>600</v>
      </c>
      <c r="H20" s="70">
        <v>24</v>
      </c>
      <c r="I20" s="70">
        <v>6</v>
      </c>
      <c r="J20" s="70">
        <f t="shared" ref="J20:J25" si="1">H20*I20</f>
        <v>144</v>
      </c>
      <c r="K20" s="70" t="s">
        <v>81</v>
      </c>
      <c r="L20" s="70" t="s">
        <v>83</v>
      </c>
      <c r="M20" s="72" t="s">
        <v>84</v>
      </c>
    </row>
    <row r="21" spans="1:13" ht="51" x14ac:dyDescent="0.25">
      <c r="A21" s="69" t="s">
        <v>565</v>
      </c>
      <c r="B21" s="70" t="s">
        <v>570</v>
      </c>
      <c r="C21" s="70" t="s">
        <v>67</v>
      </c>
      <c r="D21" s="70" t="s">
        <v>36</v>
      </c>
      <c r="E21" s="70" t="s">
        <v>99</v>
      </c>
      <c r="F21" s="70" t="s">
        <v>81</v>
      </c>
      <c r="G21" s="71" t="s">
        <v>601</v>
      </c>
      <c r="H21" s="70">
        <v>23</v>
      </c>
      <c r="I21" s="70">
        <v>6</v>
      </c>
      <c r="J21" s="70">
        <f t="shared" si="1"/>
        <v>138</v>
      </c>
      <c r="K21" s="70" t="s">
        <v>81</v>
      </c>
      <c r="L21" s="70" t="s">
        <v>83</v>
      </c>
      <c r="M21" s="72" t="s">
        <v>84</v>
      </c>
    </row>
    <row r="22" spans="1:13" ht="51" x14ac:dyDescent="0.25">
      <c r="A22" s="69" t="s">
        <v>565</v>
      </c>
      <c r="B22" s="70" t="s">
        <v>570</v>
      </c>
      <c r="C22" s="70" t="s">
        <v>67</v>
      </c>
      <c r="D22" s="70" t="s">
        <v>36</v>
      </c>
      <c r="E22" s="70" t="s">
        <v>102</v>
      </c>
      <c r="F22" s="70" t="s">
        <v>81</v>
      </c>
      <c r="G22" s="71" t="s">
        <v>602</v>
      </c>
      <c r="H22" s="70">
        <v>20</v>
      </c>
      <c r="I22" s="70">
        <v>6</v>
      </c>
      <c r="J22" s="70">
        <f t="shared" si="1"/>
        <v>120</v>
      </c>
      <c r="K22" s="70" t="s">
        <v>81</v>
      </c>
      <c r="L22" s="70" t="s">
        <v>83</v>
      </c>
      <c r="M22" s="72" t="s">
        <v>84</v>
      </c>
    </row>
    <row r="23" spans="1:13" ht="51" x14ac:dyDescent="0.25">
      <c r="A23" s="69" t="s">
        <v>565</v>
      </c>
      <c r="B23" s="70" t="s">
        <v>570</v>
      </c>
      <c r="C23" s="70" t="s">
        <v>67</v>
      </c>
      <c r="D23" s="70" t="s">
        <v>36</v>
      </c>
      <c r="E23" s="70" t="s">
        <v>100</v>
      </c>
      <c r="F23" s="70" t="s">
        <v>81</v>
      </c>
      <c r="G23" s="71" t="s">
        <v>597</v>
      </c>
      <c r="H23" s="70">
        <v>15</v>
      </c>
      <c r="I23" s="70">
        <v>6</v>
      </c>
      <c r="J23" s="70">
        <f t="shared" si="1"/>
        <v>90</v>
      </c>
      <c r="K23" s="70" t="s">
        <v>81</v>
      </c>
      <c r="L23" s="70" t="s">
        <v>83</v>
      </c>
      <c r="M23" s="72" t="s">
        <v>84</v>
      </c>
    </row>
    <row r="24" spans="1:13" ht="51" x14ac:dyDescent="0.25">
      <c r="A24" s="69" t="s">
        <v>565</v>
      </c>
      <c r="B24" s="70" t="s">
        <v>570</v>
      </c>
      <c r="C24" s="70" t="s">
        <v>67</v>
      </c>
      <c r="D24" s="70" t="s">
        <v>36</v>
      </c>
      <c r="E24" s="70" t="s">
        <v>102</v>
      </c>
      <c r="F24" s="70" t="s">
        <v>81</v>
      </c>
      <c r="G24" s="71" t="s">
        <v>598</v>
      </c>
      <c r="H24" s="70">
        <v>15</v>
      </c>
      <c r="I24" s="70">
        <v>6</v>
      </c>
      <c r="J24" s="70">
        <f t="shared" si="1"/>
        <v>90</v>
      </c>
      <c r="K24" s="70" t="s">
        <v>81</v>
      </c>
      <c r="L24" s="70" t="s">
        <v>83</v>
      </c>
      <c r="M24" s="72" t="s">
        <v>84</v>
      </c>
    </row>
    <row r="25" spans="1:13" ht="51.75" thickBot="1" x14ac:dyDescent="0.3">
      <c r="A25" s="75" t="s">
        <v>565</v>
      </c>
      <c r="B25" s="76" t="s">
        <v>570</v>
      </c>
      <c r="C25" s="76" t="s">
        <v>67</v>
      </c>
      <c r="D25" s="76" t="s">
        <v>36</v>
      </c>
      <c r="E25" s="76" t="s">
        <v>99</v>
      </c>
      <c r="F25" s="76" t="s">
        <v>81</v>
      </c>
      <c r="G25" s="77" t="s">
        <v>599</v>
      </c>
      <c r="H25" s="76">
        <v>26</v>
      </c>
      <c r="I25" s="76">
        <v>6</v>
      </c>
      <c r="J25" s="76">
        <f t="shared" si="1"/>
        <v>156</v>
      </c>
      <c r="K25" s="76" t="s">
        <v>81</v>
      </c>
      <c r="L25" s="76" t="s">
        <v>83</v>
      </c>
      <c r="M25" s="78" t="s">
        <v>84</v>
      </c>
    </row>
  </sheetData>
  <sheetProtection algorithmName="SHA-512" hashValue="R27Te5i26Ped8e6RU67vM7IKWyXYKw5BgSitr+14mY6kEojHj8HFHi/zkCa3O/JZ55I78FHOiufebjfZZStaBw==" saltValue="quZRVkLJTyH+x77MqSrh+Q==" spinCount="100000" sheet="1" objects="1" scenarios="1"/>
  <mergeCells count="2">
    <mergeCell ref="A11:E11"/>
    <mergeCell ref="A10:E10"/>
  </mergeCells>
  <dataValidations count="2">
    <dataValidation type="list" allowBlank="1" showInputMessage="1" showErrorMessage="1" sqref="E14:E18">
      <formula1>$AI$2:$AI$24</formula1>
    </dataValidation>
    <dataValidation type="list" allowBlank="1" showInputMessage="1" showErrorMessage="1" sqref="E20:E25">
      <formula1>$AI$2:$AI$39</formula1>
    </dataValidation>
  </dataValidations>
  <pageMargins left="0.7" right="0.7" top="0.75" bottom="0.75" header="0.3" footer="0.3"/>
  <pageSetup scale="5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'D:\Users\Administrativo\Documents\DAVS\Planeación y Estadistica\Comunicado\2021\Unificar inf\Plan Anual de Form\[DGPR_PLAN ANUAL DE FORMACIoN Ene-Jun 2021_Clasif.xlsx]Hoja1'!#REF!</xm:f>
          </x14:formula1>
          <xm:sqref>D19</xm:sqref>
        </x14:dataValidation>
        <x14:dataValidation type="list" allowBlank="1" showInputMessage="1" showErrorMessage="1">
          <x14:formula1>
            <xm:f>'D:\Users\Administrativo\Documents\DAVS\Planeación y Estadistica\Comunicado\2021\Unificar inf\Plan Anual de Form\[DODE_PLAN ANUAL DE FORMACIoN Ene-Jun 2021 BIEN.xlsx]Hoja1'!#REF!</xm:f>
          </x14:formula1>
          <xm:sqref>D14:D18</xm:sqref>
        </x14:dataValidation>
        <x14:dataValidation type="list" allowBlank="1" showInputMessage="1" showErrorMessage="1">
          <x14:formula1>
            <xm:f>'D:\Users\Administrativo\Documents\DAVS\Planeación y Estadistica\Comunicado\2021\Ago-Dic\Plan anual\[DODE_PLAN ANUAL DE FORMACIÓN Jul-Dic 2021.xlsx]Hoja1'!#REF!</xm:f>
          </x14:formula1>
          <xm:sqref>D20:D25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X367"/>
  <sheetViews>
    <sheetView zoomScale="80" zoomScaleNormal="80" zoomScaleSheetLayoutView="80" workbookViewId="0">
      <pane ySplit="13" topLeftCell="A14" activePane="bottomLeft" state="frozen"/>
      <selection pane="bottomLeft" activeCell="A14" sqref="A14"/>
    </sheetView>
  </sheetViews>
  <sheetFormatPr baseColWidth="10" defaultColWidth="11.42578125" defaultRowHeight="12.75" x14ac:dyDescent="0.2"/>
  <cols>
    <col min="1" max="1" width="19.85546875" style="74" customWidth="1"/>
    <col min="2" max="3" width="15.5703125" style="80" customWidth="1"/>
    <col min="4" max="4" width="34.7109375" style="81" customWidth="1"/>
    <col min="5" max="5" width="26.42578125" style="81" customWidth="1"/>
    <col min="6" max="6" width="27.42578125" style="81" customWidth="1"/>
    <col min="7" max="7" width="13.28515625" style="62" customWidth="1"/>
    <col min="8" max="8" width="11.42578125" style="62"/>
    <col min="9" max="9" width="17" style="62" customWidth="1"/>
    <col min="10" max="10" width="22.85546875" style="59" customWidth="1"/>
    <col min="11" max="11" width="22.5703125" style="62" customWidth="1"/>
    <col min="12" max="12" width="17.42578125" style="62" customWidth="1"/>
    <col min="13" max="13" width="3.85546875" style="68" customWidth="1"/>
    <col min="14" max="16384" width="11.42578125" style="74"/>
  </cols>
  <sheetData>
    <row r="9" spans="1:13" x14ac:dyDescent="0.2">
      <c r="A9" s="79" t="s">
        <v>11</v>
      </c>
      <c r="F9" s="62"/>
    </row>
    <row r="10" spans="1:13" x14ac:dyDescent="0.2">
      <c r="A10" s="79" t="s">
        <v>17</v>
      </c>
      <c r="F10" s="62"/>
    </row>
    <row r="11" spans="1:13" s="62" customFormat="1" ht="12.75" customHeight="1" x14ac:dyDescent="0.25">
      <c r="A11" s="57" t="s">
        <v>878</v>
      </c>
      <c r="B11" s="57"/>
      <c r="C11" s="57"/>
      <c r="D11" s="57"/>
      <c r="E11" s="57"/>
      <c r="L11" s="59"/>
      <c r="M11" s="63"/>
    </row>
    <row r="12" spans="1:13" ht="13.5" thickBot="1" x14ac:dyDescent="0.25">
      <c r="F12" s="62"/>
    </row>
    <row r="13" spans="1:13" ht="25.5" x14ac:dyDescent="0.2">
      <c r="A13" s="38" t="s">
        <v>0</v>
      </c>
      <c r="B13" s="39" t="s">
        <v>1</v>
      </c>
      <c r="C13" s="40" t="s">
        <v>34</v>
      </c>
      <c r="D13" s="41" t="s">
        <v>2</v>
      </c>
      <c r="E13" s="41" t="s">
        <v>3</v>
      </c>
      <c r="F13" s="40" t="s">
        <v>4</v>
      </c>
      <c r="G13" s="40" t="s">
        <v>5</v>
      </c>
      <c r="H13" s="40" t="s">
        <v>6</v>
      </c>
      <c r="I13" s="40" t="s">
        <v>7</v>
      </c>
      <c r="J13" s="41" t="s">
        <v>19</v>
      </c>
      <c r="K13" s="41" t="s">
        <v>9</v>
      </c>
      <c r="L13" s="42" t="s">
        <v>10</v>
      </c>
    </row>
    <row r="14" spans="1:13" s="80" customFormat="1" ht="51" customHeight="1" x14ac:dyDescent="0.2">
      <c r="A14" s="82" t="s">
        <v>107</v>
      </c>
      <c r="B14" s="83" t="s">
        <v>67</v>
      </c>
      <c r="C14" s="84" t="s">
        <v>36</v>
      </c>
      <c r="D14" s="85" t="s">
        <v>144</v>
      </c>
      <c r="E14" s="85" t="s">
        <v>145</v>
      </c>
      <c r="F14" s="85" t="s">
        <v>977</v>
      </c>
      <c r="G14" s="84">
        <v>2</v>
      </c>
      <c r="H14" s="85">
        <v>4</v>
      </c>
      <c r="I14" s="83">
        <f t="shared" ref="I14:I77" si="0">G14*H14</f>
        <v>8</v>
      </c>
      <c r="J14" s="85" t="s">
        <v>432</v>
      </c>
      <c r="K14" s="86" t="s">
        <v>147</v>
      </c>
      <c r="L14" s="87" t="s">
        <v>56</v>
      </c>
      <c r="M14" s="68" t="s">
        <v>40</v>
      </c>
    </row>
    <row r="15" spans="1:13" ht="51" customHeight="1" x14ac:dyDescent="0.2">
      <c r="A15" s="82" t="s">
        <v>107</v>
      </c>
      <c r="B15" s="70" t="s">
        <v>67</v>
      </c>
      <c r="C15" s="70" t="s">
        <v>36</v>
      </c>
      <c r="D15" s="70" t="s">
        <v>149</v>
      </c>
      <c r="E15" s="70" t="s">
        <v>504</v>
      </c>
      <c r="F15" s="71" t="s">
        <v>85</v>
      </c>
      <c r="G15" s="70">
        <v>3</v>
      </c>
      <c r="H15" s="70">
        <v>1</v>
      </c>
      <c r="I15" s="70">
        <f t="shared" si="0"/>
        <v>3</v>
      </c>
      <c r="J15" s="70" t="s">
        <v>432</v>
      </c>
      <c r="K15" s="70" t="s">
        <v>147</v>
      </c>
      <c r="L15" s="72" t="s">
        <v>444</v>
      </c>
      <c r="M15" s="68" t="s">
        <v>40</v>
      </c>
    </row>
    <row r="16" spans="1:13" ht="51" customHeight="1" x14ac:dyDescent="0.2">
      <c r="A16" s="88" t="s">
        <v>107</v>
      </c>
      <c r="B16" s="70" t="s">
        <v>67</v>
      </c>
      <c r="C16" s="70" t="s">
        <v>36</v>
      </c>
      <c r="D16" s="70" t="s">
        <v>184</v>
      </c>
      <c r="E16" s="70" t="s">
        <v>177</v>
      </c>
      <c r="F16" s="71" t="s">
        <v>185</v>
      </c>
      <c r="G16" s="70">
        <v>10</v>
      </c>
      <c r="H16" s="70">
        <v>9</v>
      </c>
      <c r="I16" s="70">
        <f t="shared" si="0"/>
        <v>90</v>
      </c>
      <c r="J16" s="70" t="s">
        <v>146</v>
      </c>
      <c r="K16" s="70" t="s">
        <v>186</v>
      </c>
      <c r="L16" s="72" t="s">
        <v>84</v>
      </c>
      <c r="M16" s="68" t="s">
        <v>40</v>
      </c>
    </row>
    <row r="17" spans="1:13" ht="51" customHeight="1" x14ac:dyDescent="0.2">
      <c r="A17" s="88" t="s">
        <v>107</v>
      </c>
      <c r="B17" s="70" t="s">
        <v>67</v>
      </c>
      <c r="C17" s="70" t="s">
        <v>36</v>
      </c>
      <c r="D17" s="70" t="s">
        <v>115</v>
      </c>
      <c r="E17" s="70" t="s">
        <v>81</v>
      </c>
      <c r="F17" s="71" t="s">
        <v>116</v>
      </c>
      <c r="G17" s="70">
        <v>10</v>
      </c>
      <c r="H17" s="70">
        <v>7</v>
      </c>
      <c r="I17" s="70">
        <f t="shared" si="0"/>
        <v>70</v>
      </c>
      <c r="J17" s="70" t="s">
        <v>81</v>
      </c>
      <c r="K17" s="70" t="s">
        <v>83</v>
      </c>
      <c r="L17" s="72" t="s">
        <v>84</v>
      </c>
      <c r="M17" s="68" t="s">
        <v>40</v>
      </c>
    </row>
    <row r="18" spans="1:13" ht="51" customHeight="1" x14ac:dyDescent="0.2">
      <c r="A18" s="82" t="s">
        <v>571</v>
      </c>
      <c r="B18" s="70" t="s">
        <v>216</v>
      </c>
      <c r="C18" s="70" t="s">
        <v>36</v>
      </c>
      <c r="D18" s="70" t="s">
        <v>152</v>
      </c>
      <c r="E18" s="70" t="s">
        <v>151</v>
      </c>
      <c r="F18" s="71" t="s">
        <v>978</v>
      </c>
      <c r="G18" s="70">
        <v>26</v>
      </c>
      <c r="H18" s="70">
        <v>2</v>
      </c>
      <c r="I18" s="70">
        <f t="shared" si="0"/>
        <v>52</v>
      </c>
      <c r="J18" s="70" t="s">
        <v>41</v>
      </c>
      <c r="K18" s="70" t="s">
        <v>147</v>
      </c>
      <c r="L18" s="72" t="s">
        <v>444</v>
      </c>
      <c r="M18" s="68" t="s">
        <v>40</v>
      </c>
    </row>
    <row r="19" spans="1:13" ht="51" customHeight="1" x14ac:dyDescent="0.2">
      <c r="A19" s="88" t="s">
        <v>107</v>
      </c>
      <c r="B19" s="70" t="s">
        <v>67</v>
      </c>
      <c r="C19" s="70" t="s">
        <v>36</v>
      </c>
      <c r="D19" s="70" t="s">
        <v>113</v>
      </c>
      <c r="E19" s="70" t="s">
        <v>81</v>
      </c>
      <c r="F19" s="71" t="s">
        <v>101</v>
      </c>
      <c r="G19" s="70">
        <v>19</v>
      </c>
      <c r="H19" s="70">
        <v>7</v>
      </c>
      <c r="I19" s="70">
        <f t="shared" si="0"/>
        <v>133</v>
      </c>
      <c r="J19" s="70" t="s">
        <v>81</v>
      </c>
      <c r="K19" s="70" t="s">
        <v>83</v>
      </c>
      <c r="L19" s="72" t="s">
        <v>84</v>
      </c>
      <c r="M19" s="68" t="s">
        <v>40</v>
      </c>
    </row>
    <row r="20" spans="1:13" ht="51" customHeight="1" x14ac:dyDescent="0.2">
      <c r="A20" s="88" t="s">
        <v>107</v>
      </c>
      <c r="B20" s="70" t="s">
        <v>67</v>
      </c>
      <c r="C20" s="70" t="s">
        <v>36</v>
      </c>
      <c r="D20" s="70" t="s">
        <v>109</v>
      </c>
      <c r="E20" s="70" t="s">
        <v>81</v>
      </c>
      <c r="F20" s="71" t="s">
        <v>110</v>
      </c>
      <c r="G20" s="70">
        <v>16</v>
      </c>
      <c r="H20" s="70">
        <v>7</v>
      </c>
      <c r="I20" s="70">
        <f t="shared" si="0"/>
        <v>112</v>
      </c>
      <c r="J20" s="70" t="s">
        <v>81</v>
      </c>
      <c r="K20" s="70" t="s">
        <v>83</v>
      </c>
      <c r="L20" s="72" t="s">
        <v>84</v>
      </c>
      <c r="M20" s="68" t="s">
        <v>40</v>
      </c>
    </row>
    <row r="21" spans="1:13" ht="51" customHeight="1" x14ac:dyDescent="0.2">
      <c r="A21" s="88" t="s">
        <v>107</v>
      </c>
      <c r="B21" s="70" t="s">
        <v>67</v>
      </c>
      <c r="C21" s="70" t="s">
        <v>36</v>
      </c>
      <c r="D21" s="70" t="s">
        <v>117</v>
      </c>
      <c r="E21" s="70" t="s">
        <v>118</v>
      </c>
      <c r="F21" s="71" t="s">
        <v>119</v>
      </c>
      <c r="G21" s="70">
        <v>18</v>
      </c>
      <c r="H21" s="70">
        <v>7</v>
      </c>
      <c r="I21" s="70">
        <f t="shared" si="0"/>
        <v>126</v>
      </c>
      <c r="J21" s="70" t="s">
        <v>118</v>
      </c>
      <c r="K21" s="70" t="s">
        <v>83</v>
      </c>
      <c r="L21" s="72" t="s">
        <v>84</v>
      </c>
      <c r="M21" s="68" t="s">
        <v>40</v>
      </c>
    </row>
    <row r="22" spans="1:13" ht="51" customHeight="1" x14ac:dyDescent="0.2">
      <c r="A22" s="88" t="s">
        <v>107</v>
      </c>
      <c r="B22" s="70" t="s">
        <v>67</v>
      </c>
      <c r="C22" s="70" t="s">
        <v>36</v>
      </c>
      <c r="D22" s="70" t="s">
        <v>117</v>
      </c>
      <c r="E22" s="70" t="s">
        <v>118</v>
      </c>
      <c r="F22" s="71" t="s">
        <v>123</v>
      </c>
      <c r="G22" s="70">
        <v>9</v>
      </c>
      <c r="H22" s="70">
        <v>7</v>
      </c>
      <c r="I22" s="70">
        <f t="shared" si="0"/>
        <v>63</v>
      </c>
      <c r="J22" s="70" t="s">
        <v>118</v>
      </c>
      <c r="K22" s="70" t="s">
        <v>83</v>
      </c>
      <c r="L22" s="72" t="s">
        <v>84</v>
      </c>
      <c r="M22" s="68" t="s">
        <v>40</v>
      </c>
    </row>
    <row r="23" spans="1:13" ht="51" customHeight="1" x14ac:dyDescent="0.2">
      <c r="A23" s="88" t="s">
        <v>107</v>
      </c>
      <c r="B23" s="70" t="s">
        <v>67</v>
      </c>
      <c r="C23" s="70" t="s">
        <v>36</v>
      </c>
      <c r="D23" s="70" t="s">
        <v>124</v>
      </c>
      <c r="E23" s="70" t="s">
        <v>81</v>
      </c>
      <c r="F23" s="71" t="s">
        <v>93</v>
      </c>
      <c r="G23" s="70">
        <v>16</v>
      </c>
      <c r="H23" s="70">
        <v>12</v>
      </c>
      <c r="I23" s="70">
        <f t="shared" si="0"/>
        <v>192</v>
      </c>
      <c r="J23" s="70" t="s">
        <v>81</v>
      </c>
      <c r="K23" s="70" t="s">
        <v>83</v>
      </c>
      <c r="L23" s="72" t="s">
        <v>84</v>
      </c>
      <c r="M23" s="68" t="s">
        <v>40</v>
      </c>
    </row>
    <row r="24" spans="1:13" ht="51" customHeight="1" x14ac:dyDescent="0.2">
      <c r="A24" s="82" t="s">
        <v>107</v>
      </c>
      <c r="B24" s="70" t="s">
        <v>67</v>
      </c>
      <c r="C24" s="70" t="s">
        <v>36</v>
      </c>
      <c r="D24" s="70" t="s">
        <v>153</v>
      </c>
      <c r="E24" s="70" t="s">
        <v>154</v>
      </c>
      <c r="F24" s="71" t="s">
        <v>155</v>
      </c>
      <c r="G24" s="70">
        <v>1</v>
      </c>
      <c r="H24" s="70">
        <v>1</v>
      </c>
      <c r="I24" s="70">
        <f t="shared" si="0"/>
        <v>1</v>
      </c>
      <c r="J24" s="70" t="s">
        <v>146</v>
      </c>
      <c r="K24" s="70" t="s">
        <v>147</v>
      </c>
      <c r="L24" s="72" t="s">
        <v>84</v>
      </c>
      <c r="M24" s="68" t="s">
        <v>40</v>
      </c>
    </row>
    <row r="25" spans="1:13" ht="51" customHeight="1" x14ac:dyDescent="0.2">
      <c r="A25" s="82" t="s">
        <v>571</v>
      </c>
      <c r="B25" s="70" t="s">
        <v>216</v>
      </c>
      <c r="C25" s="70" t="s">
        <v>36</v>
      </c>
      <c r="D25" s="70" t="s">
        <v>503</v>
      </c>
      <c r="E25" s="70" t="s">
        <v>161</v>
      </c>
      <c r="F25" s="71" t="s">
        <v>155</v>
      </c>
      <c r="G25" s="70">
        <v>1</v>
      </c>
      <c r="H25" s="70">
        <v>1</v>
      </c>
      <c r="I25" s="70">
        <f t="shared" si="0"/>
        <v>1</v>
      </c>
      <c r="J25" s="70" t="s">
        <v>432</v>
      </c>
      <c r="K25" s="70" t="s">
        <v>147</v>
      </c>
      <c r="L25" s="72" t="s">
        <v>84</v>
      </c>
      <c r="M25" s="68" t="s">
        <v>40</v>
      </c>
    </row>
    <row r="26" spans="1:13" ht="51" customHeight="1" x14ac:dyDescent="0.2">
      <c r="A26" s="88" t="s">
        <v>580</v>
      </c>
      <c r="B26" s="70" t="s">
        <v>67</v>
      </c>
      <c r="C26" s="70" t="s">
        <v>36</v>
      </c>
      <c r="D26" s="70" t="s">
        <v>581</v>
      </c>
      <c r="E26" s="70" t="s">
        <v>39</v>
      </c>
      <c r="F26" s="71" t="s">
        <v>1030</v>
      </c>
      <c r="G26" s="70">
        <v>43</v>
      </c>
      <c r="H26" s="70">
        <v>42</v>
      </c>
      <c r="I26" s="70">
        <f t="shared" si="0"/>
        <v>1806</v>
      </c>
      <c r="J26" s="70" t="s">
        <v>429</v>
      </c>
      <c r="K26" s="70" t="s">
        <v>582</v>
      </c>
      <c r="L26" s="72" t="s">
        <v>583</v>
      </c>
      <c r="M26" s="68" t="s">
        <v>40</v>
      </c>
    </row>
    <row r="27" spans="1:13" ht="51" customHeight="1" x14ac:dyDescent="0.2">
      <c r="A27" s="88" t="s">
        <v>107</v>
      </c>
      <c r="B27" s="70" t="s">
        <v>67</v>
      </c>
      <c r="C27" s="70" t="s">
        <v>36</v>
      </c>
      <c r="D27" s="70" t="s">
        <v>125</v>
      </c>
      <c r="E27" s="70" t="s">
        <v>81</v>
      </c>
      <c r="F27" s="71" t="s">
        <v>93</v>
      </c>
      <c r="G27" s="70">
        <v>23</v>
      </c>
      <c r="H27" s="70">
        <v>7</v>
      </c>
      <c r="I27" s="70">
        <f t="shared" si="0"/>
        <v>161</v>
      </c>
      <c r="J27" s="70" t="s">
        <v>81</v>
      </c>
      <c r="K27" s="70" t="s">
        <v>83</v>
      </c>
      <c r="L27" s="72" t="s">
        <v>84</v>
      </c>
      <c r="M27" s="68" t="s">
        <v>40</v>
      </c>
    </row>
    <row r="28" spans="1:13" ht="51" customHeight="1" x14ac:dyDescent="0.2">
      <c r="A28" s="88" t="s">
        <v>107</v>
      </c>
      <c r="B28" s="70" t="s">
        <v>67</v>
      </c>
      <c r="C28" s="70" t="s">
        <v>36</v>
      </c>
      <c r="D28" s="70" t="s">
        <v>114</v>
      </c>
      <c r="E28" s="70" t="s">
        <v>81</v>
      </c>
      <c r="F28" s="71" t="s">
        <v>103</v>
      </c>
      <c r="G28" s="70">
        <v>24</v>
      </c>
      <c r="H28" s="70">
        <v>7</v>
      </c>
      <c r="I28" s="70">
        <f t="shared" si="0"/>
        <v>168</v>
      </c>
      <c r="J28" s="70" t="s">
        <v>81</v>
      </c>
      <c r="K28" s="70" t="s">
        <v>83</v>
      </c>
      <c r="L28" s="72" t="s">
        <v>84</v>
      </c>
      <c r="M28" s="68" t="s">
        <v>40</v>
      </c>
    </row>
    <row r="29" spans="1:13" ht="51" customHeight="1" x14ac:dyDescent="0.2">
      <c r="A29" s="88" t="s">
        <v>107</v>
      </c>
      <c r="B29" s="70" t="s">
        <v>67</v>
      </c>
      <c r="C29" s="70" t="s">
        <v>36</v>
      </c>
      <c r="D29" s="70" t="s">
        <v>114</v>
      </c>
      <c r="E29" s="70" t="s">
        <v>81</v>
      </c>
      <c r="F29" s="71" t="s">
        <v>96</v>
      </c>
      <c r="G29" s="70">
        <v>12</v>
      </c>
      <c r="H29" s="70">
        <v>7</v>
      </c>
      <c r="I29" s="70">
        <f t="shared" si="0"/>
        <v>84</v>
      </c>
      <c r="J29" s="70" t="s">
        <v>81</v>
      </c>
      <c r="K29" s="70" t="s">
        <v>83</v>
      </c>
      <c r="L29" s="72" t="s">
        <v>84</v>
      </c>
      <c r="M29" s="68" t="s">
        <v>40</v>
      </c>
    </row>
    <row r="30" spans="1:13" ht="51" customHeight="1" x14ac:dyDescent="0.2">
      <c r="A30" s="88" t="s">
        <v>107</v>
      </c>
      <c r="B30" s="70" t="s">
        <v>67</v>
      </c>
      <c r="C30" s="70" t="s">
        <v>36</v>
      </c>
      <c r="D30" s="70" t="s">
        <v>126</v>
      </c>
      <c r="E30" s="70" t="s">
        <v>81</v>
      </c>
      <c r="F30" s="71" t="s">
        <v>105</v>
      </c>
      <c r="G30" s="70">
        <v>16</v>
      </c>
      <c r="H30" s="70">
        <v>10</v>
      </c>
      <c r="I30" s="70">
        <f t="shared" si="0"/>
        <v>160</v>
      </c>
      <c r="J30" s="70" t="s">
        <v>81</v>
      </c>
      <c r="K30" s="70" t="s">
        <v>83</v>
      </c>
      <c r="L30" s="72" t="s">
        <v>84</v>
      </c>
      <c r="M30" s="68" t="s">
        <v>40</v>
      </c>
    </row>
    <row r="31" spans="1:13" ht="51" customHeight="1" x14ac:dyDescent="0.2">
      <c r="A31" s="82" t="s">
        <v>571</v>
      </c>
      <c r="B31" s="70" t="s">
        <v>216</v>
      </c>
      <c r="C31" s="70" t="s">
        <v>36</v>
      </c>
      <c r="D31" s="70" t="s">
        <v>157</v>
      </c>
      <c r="E31" s="70" t="s">
        <v>500</v>
      </c>
      <c r="F31" s="71" t="s">
        <v>978</v>
      </c>
      <c r="G31" s="70">
        <v>21</v>
      </c>
      <c r="H31" s="70">
        <v>2</v>
      </c>
      <c r="I31" s="70">
        <f t="shared" si="0"/>
        <v>42</v>
      </c>
      <c r="J31" s="70" t="s">
        <v>41</v>
      </c>
      <c r="K31" s="70" t="s">
        <v>147</v>
      </c>
      <c r="L31" s="72" t="s">
        <v>444</v>
      </c>
      <c r="M31" s="68" t="s">
        <v>40</v>
      </c>
    </row>
    <row r="32" spans="1:13" ht="51" customHeight="1" x14ac:dyDescent="0.2">
      <c r="A32" s="82" t="s">
        <v>571</v>
      </c>
      <c r="B32" s="70" t="s">
        <v>216</v>
      </c>
      <c r="C32" s="70" t="s">
        <v>36</v>
      </c>
      <c r="D32" s="70" t="s">
        <v>159</v>
      </c>
      <c r="E32" s="70" t="s">
        <v>151</v>
      </c>
      <c r="F32" s="71" t="s">
        <v>915</v>
      </c>
      <c r="G32" s="70">
        <v>26</v>
      </c>
      <c r="H32" s="70">
        <v>2</v>
      </c>
      <c r="I32" s="70">
        <f t="shared" si="0"/>
        <v>52</v>
      </c>
      <c r="J32" s="70" t="s">
        <v>41</v>
      </c>
      <c r="K32" s="70" t="s">
        <v>147</v>
      </c>
      <c r="L32" s="72" t="s">
        <v>444</v>
      </c>
      <c r="M32" s="68" t="s">
        <v>40</v>
      </c>
    </row>
    <row r="33" spans="1:13" ht="51" customHeight="1" x14ac:dyDescent="0.2">
      <c r="A33" s="88" t="s">
        <v>107</v>
      </c>
      <c r="B33" s="70" t="s">
        <v>67</v>
      </c>
      <c r="C33" s="70" t="s">
        <v>36</v>
      </c>
      <c r="D33" s="70" t="s">
        <v>127</v>
      </c>
      <c r="E33" s="70" t="s">
        <v>81</v>
      </c>
      <c r="F33" s="71" t="s">
        <v>95</v>
      </c>
      <c r="G33" s="70">
        <v>20</v>
      </c>
      <c r="H33" s="70">
        <v>7</v>
      </c>
      <c r="I33" s="70">
        <f t="shared" si="0"/>
        <v>140</v>
      </c>
      <c r="J33" s="70" t="s">
        <v>81</v>
      </c>
      <c r="K33" s="70" t="s">
        <v>83</v>
      </c>
      <c r="L33" s="72" t="s">
        <v>84</v>
      </c>
      <c r="M33" s="68" t="s">
        <v>40</v>
      </c>
    </row>
    <row r="34" spans="1:13" ht="51" customHeight="1" x14ac:dyDescent="0.2">
      <c r="A34" s="82" t="s">
        <v>571</v>
      </c>
      <c r="B34" s="70" t="s">
        <v>216</v>
      </c>
      <c r="C34" s="70" t="s">
        <v>36</v>
      </c>
      <c r="D34" s="70" t="s">
        <v>160</v>
      </c>
      <c r="E34" s="70" t="s">
        <v>161</v>
      </c>
      <c r="F34" s="71" t="s">
        <v>155</v>
      </c>
      <c r="G34" s="70">
        <v>3</v>
      </c>
      <c r="H34" s="70">
        <v>1</v>
      </c>
      <c r="I34" s="70">
        <f t="shared" si="0"/>
        <v>3</v>
      </c>
      <c r="J34" s="70" t="s">
        <v>429</v>
      </c>
      <c r="K34" s="70" t="s">
        <v>147</v>
      </c>
      <c r="L34" s="72" t="s">
        <v>84</v>
      </c>
      <c r="M34" s="68" t="s">
        <v>40</v>
      </c>
    </row>
    <row r="35" spans="1:13" ht="51" customHeight="1" x14ac:dyDescent="0.2">
      <c r="A35" s="88" t="s">
        <v>107</v>
      </c>
      <c r="B35" s="70" t="s">
        <v>67</v>
      </c>
      <c r="C35" s="70" t="s">
        <v>36</v>
      </c>
      <c r="D35" s="70" t="s">
        <v>108</v>
      </c>
      <c r="E35" s="70" t="s">
        <v>81</v>
      </c>
      <c r="F35" s="71" t="s">
        <v>104</v>
      </c>
      <c r="G35" s="70">
        <v>25</v>
      </c>
      <c r="H35" s="70">
        <v>7</v>
      </c>
      <c r="I35" s="70">
        <f t="shared" si="0"/>
        <v>175</v>
      </c>
      <c r="J35" s="70" t="s">
        <v>81</v>
      </c>
      <c r="K35" s="70" t="s">
        <v>83</v>
      </c>
      <c r="L35" s="72" t="s">
        <v>84</v>
      </c>
      <c r="M35" s="68" t="s">
        <v>40</v>
      </c>
    </row>
    <row r="36" spans="1:13" ht="51" customHeight="1" x14ac:dyDescent="0.2">
      <c r="A36" s="88" t="s">
        <v>107</v>
      </c>
      <c r="B36" s="70" t="s">
        <v>67</v>
      </c>
      <c r="C36" s="70" t="s">
        <v>36</v>
      </c>
      <c r="D36" s="70" t="s">
        <v>122</v>
      </c>
      <c r="E36" s="70" t="s">
        <v>81</v>
      </c>
      <c r="F36" s="71" t="s">
        <v>91</v>
      </c>
      <c r="G36" s="70">
        <v>22</v>
      </c>
      <c r="H36" s="70">
        <v>7</v>
      </c>
      <c r="I36" s="70">
        <f t="shared" si="0"/>
        <v>154</v>
      </c>
      <c r="J36" s="70" t="s">
        <v>81</v>
      </c>
      <c r="K36" s="70" t="s">
        <v>83</v>
      </c>
      <c r="L36" s="72" t="s">
        <v>84</v>
      </c>
      <c r="M36" s="68" t="s">
        <v>40</v>
      </c>
    </row>
    <row r="37" spans="1:13" ht="51" customHeight="1" x14ac:dyDescent="0.2">
      <c r="A37" s="82" t="s">
        <v>571</v>
      </c>
      <c r="B37" s="70" t="s">
        <v>216</v>
      </c>
      <c r="C37" s="70" t="s">
        <v>36</v>
      </c>
      <c r="D37" s="70" t="s">
        <v>163</v>
      </c>
      <c r="E37" s="70" t="s">
        <v>164</v>
      </c>
      <c r="F37" s="71" t="s">
        <v>155</v>
      </c>
      <c r="G37" s="70">
        <v>2</v>
      </c>
      <c r="H37" s="70">
        <v>1</v>
      </c>
      <c r="I37" s="70">
        <f t="shared" si="0"/>
        <v>2</v>
      </c>
      <c r="J37" s="70" t="s">
        <v>432</v>
      </c>
      <c r="K37" s="70" t="s">
        <v>147</v>
      </c>
      <c r="L37" s="72" t="s">
        <v>84</v>
      </c>
      <c r="M37" s="68" t="s">
        <v>40</v>
      </c>
    </row>
    <row r="38" spans="1:13" ht="51" customHeight="1" x14ac:dyDescent="0.2">
      <c r="A38" s="88" t="s">
        <v>107</v>
      </c>
      <c r="B38" s="70" t="s">
        <v>67</v>
      </c>
      <c r="C38" s="70" t="s">
        <v>36</v>
      </c>
      <c r="D38" s="70" t="s">
        <v>120</v>
      </c>
      <c r="E38" s="70" t="s">
        <v>81</v>
      </c>
      <c r="F38" s="71" t="s">
        <v>121</v>
      </c>
      <c r="G38" s="70">
        <v>19</v>
      </c>
      <c r="H38" s="70">
        <v>8</v>
      </c>
      <c r="I38" s="70">
        <f t="shared" si="0"/>
        <v>152</v>
      </c>
      <c r="J38" s="70" t="s">
        <v>81</v>
      </c>
      <c r="K38" s="70" t="s">
        <v>83</v>
      </c>
      <c r="L38" s="72" t="s">
        <v>84</v>
      </c>
      <c r="M38" s="68" t="s">
        <v>40</v>
      </c>
    </row>
    <row r="39" spans="1:13" ht="51" customHeight="1" x14ac:dyDescent="0.2">
      <c r="A39" s="82" t="s">
        <v>571</v>
      </c>
      <c r="B39" s="70" t="s">
        <v>216</v>
      </c>
      <c r="C39" s="70" t="s">
        <v>36</v>
      </c>
      <c r="D39" s="70" t="s">
        <v>168</v>
      </c>
      <c r="E39" s="70" t="s">
        <v>161</v>
      </c>
      <c r="F39" s="71" t="s">
        <v>879</v>
      </c>
      <c r="G39" s="70">
        <v>17</v>
      </c>
      <c r="H39" s="70">
        <v>1</v>
      </c>
      <c r="I39" s="70">
        <f t="shared" si="0"/>
        <v>17</v>
      </c>
      <c r="J39" s="70" t="s">
        <v>429</v>
      </c>
      <c r="K39" s="70" t="s">
        <v>147</v>
      </c>
      <c r="L39" s="72" t="s">
        <v>444</v>
      </c>
      <c r="M39" s="68" t="s">
        <v>40</v>
      </c>
    </row>
    <row r="40" spans="1:13" s="80" customFormat="1" ht="25.5" customHeight="1" x14ac:dyDescent="0.2">
      <c r="A40" s="82" t="s">
        <v>571</v>
      </c>
      <c r="B40" s="70" t="s">
        <v>216</v>
      </c>
      <c r="C40" s="70" t="s">
        <v>36</v>
      </c>
      <c r="D40" s="70" t="s">
        <v>501</v>
      </c>
      <c r="E40" s="70" t="s">
        <v>500</v>
      </c>
      <c r="F40" s="71" t="s">
        <v>979</v>
      </c>
      <c r="G40" s="70">
        <v>21</v>
      </c>
      <c r="H40" s="70">
        <v>1.5</v>
      </c>
      <c r="I40" s="70">
        <f t="shared" si="0"/>
        <v>31.5</v>
      </c>
      <c r="J40" s="70" t="s">
        <v>41</v>
      </c>
      <c r="K40" s="70" t="s">
        <v>147</v>
      </c>
      <c r="L40" s="72" t="s">
        <v>444</v>
      </c>
      <c r="M40" s="68" t="s">
        <v>40</v>
      </c>
    </row>
    <row r="41" spans="1:13" ht="25.5" customHeight="1" x14ac:dyDescent="0.2">
      <c r="A41" s="82" t="s">
        <v>571</v>
      </c>
      <c r="B41" s="70" t="s">
        <v>216</v>
      </c>
      <c r="C41" s="70" t="s">
        <v>36</v>
      </c>
      <c r="D41" s="70" t="s">
        <v>233</v>
      </c>
      <c r="E41" s="70" t="s">
        <v>227</v>
      </c>
      <c r="F41" s="71" t="s">
        <v>170</v>
      </c>
      <c r="G41" s="70">
        <v>2</v>
      </c>
      <c r="H41" s="70">
        <v>1.5</v>
      </c>
      <c r="I41" s="70">
        <f t="shared" si="0"/>
        <v>3</v>
      </c>
      <c r="J41" s="70" t="s">
        <v>429</v>
      </c>
      <c r="K41" s="70" t="s">
        <v>147</v>
      </c>
      <c r="L41" s="72" t="s">
        <v>56</v>
      </c>
      <c r="M41" s="68" t="s">
        <v>40</v>
      </c>
    </row>
    <row r="42" spans="1:13" ht="25.5" customHeight="1" x14ac:dyDescent="0.2">
      <c r="A42" s="88" t="s">
        <v>107</v>
      </c>
      <c r="B42" s="70" t="s">
        <v>67</v>
      </c>
      <c r="C42" s="70" t="s">
        <v>36</v>
      </c>
      <c r="D42" s="70" t="s">
        <v>111</v>
      </c>
      <c r="E42" s="70" t="s">
        <v>81</v>
      </c>
      <c r="F42" s="71" t="s">
        <v>112</v>
      </c>
      <c r="G42" s="70">
        <v>15</v>
      </c>
      <c r="H42" s="70">
        <v>12</v>
      </c>
      <c r="I42" s="70">
        <f t="shared" si="0"/>
        <v>180</v>
      </c>
      <c r="J42" s="70" t="s">
        <v>81</v>
      </c>
      <c r="K42" s="70" t="s">
        <v>83</v>
      </c>
      <c r="L42" s="72" t="s">
        <v>84</v>
      </c>
      <c r="M42" s="68" t="s">
        <v>40</v>
      </c>
    </row>
    <row r="43" spans="1:13" ht="25.5" customHeight="1" x14ac:dyDescent="0.2">
      <c r="A43" s="82" t="s">
        <v>571</v>
      </c>
      <c r="B43" s="70" t="s">
        <v>216</v>
      </c>
      <c r="C43" s="70" t="s">
        <v>36</v>
      </c>
      <c r="D43" s="70" t="s">
        <v>173</v>
      </c>
      <c r="E43" s="70" t="s">
        <v>502</v>
      </c>
      <c r="F43" s="71" t="s">
        <v>170</v>
      </c>
      <c r="G43" s="70">
        <v>1</v>
      </c>
      <c r="H43" s="70">
        <v>8</v>
      </c>
      <c r="I43" s="70">
        <f t="shared" si="0"/>
        <v>8</v>
      </c>
      <c r="J43" s="70" t="s">
        <v>432</v>
      </c>
      <c r="K43" s="70" t="s">
        <v>147</v>
      </c>
      <c r="L43" s="72" t="s">
        <v>56</v>
      </c>
      <c r="M43" s="68" t="s">
        <v>40</v>
      </c>
    </row>
    <row r="44" spans="1:13" ht="25.5" customHeight="1" x14ac:dyDescent="0.2">
      <c r="A44" s="88" t="s">
        <v>107</v>
      </c>
      <c r="B44" s="70" t="s">
        <v>67</v>
      </c>
      <c r="C44" s="70" t="s">
        <v>36</v>
      </c>
      <c r="D44" s="70" t="s">
        <v>128</v>
      </c>
      <c r="E44" s="70" t="s">
        <v>81</v>
      </c>
      <c r="F44" s="71" t="s">
        <v>96</v>
      </c>
      <c r="G44" s="70">
        <v>23</v>
      </c>
      <c r="H44" s="70">
        <v>10</v>
      </c>
      <c r="I44" s="70">
        <f t="shared" si="0"/>
        <v>230</v>
      </c>
      <c r="J44" s="70" t="s">
        <v>81</v>
      </c>
      <c r="K44" s="70" t="s">
        <v>83</v>
      </c>
      <c r="L44" s="72" t="s">
        <v>84</v>
      </c>
      <c r="M44" s="68" t="s">
        <v>40</v>
      </c>
    </row>
    <row r="45" spans="1:13" ht="25.5" customHeight="1" x14ac:dyDescent="0.2">
      <c r="A45" s="82" t="s">
        <v>571</v>
      </c>
      <c r="B45" s="70" t="s">
        <v>216</v>
      </c>
      <c r="C45" s="70" t="s">
        <v>36</v>
      </c>
      <c r="D45" s="70" t="s">
        <v>174</v>
      </c>
      <c r="E45" s="70" t="s">
        <v>151</v>
      </c>
      <c r="F45" s="71" t="s">
        <v>980</v>
      </c>
      <c r="G45" s="70">
        <v>7</v>
      </c>
      <c r="H45" s="70">
        <v>1.5</v>
      </c>
      <c r="I45" s="70">
        <f t="shared" si="0"/>
        <v>10.5</v>
      </c>
      <c r="J45" s="70" t="s">
        <v>429</v>
      </c>
      <c r="K45" s="70" t="s">
        <v>147</v>
      </c>
      <c r="L45" s="72" t="s">
        <v>444</v>
      </c>
      <c r="M45" s="68" t="s">
        <v>40</v>
      </c>
    </row>
    <row r="46" spans="1:13" ht="51" customHeight="1" x14ac:dyDescent="0.2">
      <c r="A46" s="82" t="s">
        <v>571</v>
      </c>
      <c r="B46" s="70" t="s">
        <v>216</v>
      </c>
      <c r="C46" s="70" t="s">
        <v>36</v>
      </c>
      <c r="D46" s="70" t="s">
        <v>463</v>
      </c>
      <c r="E46" s="70" t="s">
        <v>228</v>
      </c>
      <c r="F46" s="71" t="s">
        <v>918</v>
      </c>
      <c r="G46" s="70">
        <v>1</v>
      </c>
      <c r="H46" s="70">
        <v>1</v>
      </c>
      <c r="I46" s="70">
        <f t="shared" si="0"/>
        <v>1</v>
      </c>
      <c r="J46" s="70" t="s">
        <v>432</v>
      </c>
      <c r="K46" s="70" t="s">
        <v>147</v>
      </c>
      <c r="L46" s="72" t="s">
        <v>56</v>
      </c>
      <c r="M46" s="89" t="s">
        <v>48</v>
      </c>
    </row>
    <row r="47" spans="1:13" ht="25.5" customHeight="1" x14ac:dyDescent="0.2">
      <c r="A47" s="82" t="s">
        <v>571</v>
      </c>
      <c r="B47" s="70" t="s">
        <v>216</v>
      </c>
      <c r="C47" s="70" t="s">
        <v>36</v>
      </c>
      <c r="D47" s="70" t="s">
        <v>194</v>
      </c>
      <c r="E47" s="70" t="s">
        <v>195</v>
      </c>
      <c r="F47" s="71" t="s">
        <v>981</v>
      </c>
      <c r="G47" s="70">
        <v>3</v>
      </c>
      <c r="H47" s="70">
        <v>12</v>
      </c>
      <c r="I47" s="70">
        <f t="shared" si="0"/>
        <v>36</v>
      </c>
      <c r="J47" s="70" t="s">
        <v>432</v>
      </c>
      <c r="K47" s="70" t="s">
        <v>147</v>
      </c>
      <c r="L47" s="72" t="s">
        <v>444</v>
      </c>
      <c r="M47" s="89" t="s">
        <v>48</v>
      </c>
    </row>
    <row r="48" spans="1:13" ht="25.5" customHeight="1" x14ac:dyDescent="0.2">
      <c r="A48" s="82" t="s">
        <v>571</v>
      </c>
      <c r="B48" s="70" t="s">
        <v>216</v>
      </c>
      <c r="C48" s="70" t="s">
        <v>36</v>
      </c>
      <c r="D48" s="70" t="s">
        <v>196</v>
      </c>
      <c r="E48" s="70" t="s">
        <v>151</v>
      </c>
      <c r="F48" s="71" t="s">
        <v>923</v>
      </c>
      <c r="G48" s="70">
        <v>3</v>
      </c>
      <c r="H48" s="70">
        <v>1</v>
      </c>
      <c r="I48" s="70">
        <f t="shared" si="0"/>
        <v>3</v>
      </c>
      <c r="J48" s="70" t="s">
        <v>432</v>
      </c>
      <c r="K48" s="70" t="s">
        <v>147</v>
      </c>
      <c r="L48" s="72" t="s">
        <v>444</v>
      </c>
      <c r="M48" s="89" t="s">
        <v>48</v>
      </c>
    </row>
    <row r="49" spans="1:13" ht="38.25" customHeight="1" x14ac:dyDescent="0.2">
      <c r="A49" s="82" t="s">
        <v>571</v>
      </c>
      <c r="B49" s="70" t="s">
        <v>216</v>
      </c>
      <c r="C49" s="70" t="s">
        <v>36</v>
      </c>
      <c r="D49" s="70" t="s">
        <v>507</v>
      </c>
      <c r="E49" s="70" t="s">
        <v>177</v>
      </c>
      <c r="F49" s="71" t="s">
        <v>993</v>
      </c>
      <c r="G49" s="70">
        <v>1</v>
      </c>
      <c r="H49" s="70">
        <v>30</v>
      </c>
      <c r="I49" s="70">
        <f t="shared" si="0"/>
        <v>30</v>
      </c>
      <c r="J49" s="70" t="s">
        <v>432</v>
      </c>
      <c r="K49" s="70" t="s">
        <v>147</v>
      </c>
      <c r="L49" s="72" t="s">
        <v>444</v>
      </c>
      <c r="M49" s="89" t="s">
        <v>48</v>
      </c>
    </row>
    <row r="50" spans="1:13" ht="38.25" customHeight="1" x14ac:dyDescent="0.2">
      <c r="A50" s="88" t="s">
        <v>107</v>
      </c>
      <c r="B50" s="70" t="s">
        <v>67</v>
      </c>
      <c r="C50" s="70" t="s">
        <v>36</v>
      </c>
      <c r="D50" s="70" t="s">
        <v>129</v>
      </c>
      <c r="E50" s="70" t="s">
        <v>81</v>
      </c>
      <c r="F50" s="71" t="s">
        <v>130</v>
      </c>
      <c r="G50" s="70">
        <v>6</v>
      </c>
      <c r="H50" s="70">
        <v>7</v>
      </c>
      <c r="I50" s="70">
        <f t="shared" si="0"/>
        <v>42</v>
      </c>
      <c r="J50" s="70" t="s">
        <v>81</v>
      </c>
      <c r="K50" s="70" t="s">
        <v>83</v>
      </c>
      <c r="L50" s="72" t="s">
        <v>84</v>
      </c>
      <c r="M50" s="89" t="s">
        <v>48</v>
      </c>
    </row>
    <row r="51" spans="1:13" ht="89.25" customHeight="1" x14ac:dyDescent="0.2">
      <c r="A51" s="82" t="s">
        <v>107</v>
      </c>
      <c r="B51" s="70" t="s">
        <v>179</v>
      </c>
      <c r="C51" s="70" t="s">
        <v>36</v>
      </c>
      <c r="D51" s="70" t="s">
        <v>200</v>
      </c>
      <c r="E51" s="70" t="s">
        <v>473</v>
      </c>
      <c r="F51" s="71" t="s">
        <v>982</v>
      </c>
      <c r="G51" s="70">
        <v>7</v>
      </c>
      <c r="H51" s="70">
        <v>6</v>
      </c>
      <c r="I51" s="70">
        <f t="shared" si="0"/>
        <v>42</v>
      </c>
      <c r="J51" s="70" t="s">
        <v>429</v>
      </c>
      <c r="K51" s="70" t="s">
        <v>147</v>
      </c>
      <c r="L51" s="72" t="s">
        <v>444</v>
      </c>
      <c r="M51" s="89" t="s">
        <v>48</v>
      </c>
    </row>
    <row r="52" spans="1:13" ht="38.25" customHeight="1" x14ac:dyDescent="0.2">
      <c r="A52" s="82" t="s">
        <v>107</v>
      </c>
      <c r="B52" s="70" t="s">
        <v>201</v>
      </c>
      <c r="C52" s="70" t="s">
        <v>36</v>
      </c>
      <c r="D52" s="70" t="s">
        <v>204</v>
      </c>
      <c r="E52" s="70" t="s">
        <v>357</v>
      </c>
      <c r="F52" s="71" t="s">
        <v>987</v>
      </c>
      <c r="G52" s="70">
        <v>5</v>
      </c>
      <c r="H52" s="70">
        <v>3</v>
      </c>
      <c r="I52" s="70">
        <f t="shared" si="0"/>
        <v>15</v>
      </c>
      <c r="J52" s="70" t="s">
        <v>429</v>
      </c>
      <c r="K52" s="70" t="s">
        <v>147</v>
      </c>
      <c r="L52" s="72" t="s">
        <v>444</v>
      </c>
      <c r="M52" s="89" t="s">
        <v>48</v>
      </c>
    </row>
    <row r="53" spans="1:13" ht="25.5" customHeight="1" x14ac:dyDescent="0.2">
      <c r="A53" s="82" t="s">
        <v>107</v>
      </c>
      <c r="B53" s="70" t="s">
        <v>201</v>
      </c>
      <c r="C53" s="70" t="s">
        <v>36</v>
      </c>
      <c r="D53" s="70" t="s">
        <v>202</v>
      </c>
      <c r="E53" s="70" t="s">
        <v>203</v>
      </c>
      <c r="F53" s="71" t="s">
        <v>961</v>
      </c>
      <c r="G53" s="70">
        <v>6</v>
      </c>
      <c r="H53" s="70">
        <v>1</v>
      </c>
      <c r="I53" s="70">
        <f t="shared" si="0"/>
        <v>6</v>
      </c>
      <c r="J53" s="70" t="s">
        <v>429</v>
      </c>
      <c r="K53" s="70" t="s">
        <v>147</v>
      </c>
      <c r="L53" s="72" t="s">
        <v>444</v>
      </c>
      <c r="M53" s="89" t="s">
        <v>48</v>
      </c>
    </row>
    <row r="54" spans="1:13" ht="25.5" customHeight="1" x14ac:dyDescent="0.2">
      <c r="A54" s="82" t="s">
        <v>571</v>
      </c>
      <c r="B54" s="70" t="s">
        <v>216</v>
      </c>
      <c r="C54" s="70" t="s">
        <v>36</v>
      </c>
      <c r="D54" s="70" t="s">
        <v>207</v>
      </c>
      <c r="E54" s="70" t="s">
        <v>208</v>
      </c>
      <c r="F54" s="71" t="s">
        <v>920</v>
      </c>
      <c r="G54" s="70">
        <v>7</v>
      </c>
      <c r="H54" s="70">
        <v>1.5</v>
      </c>
      <c r="I54" s="70">
        <f t="shared" si="0"/>
        <v>10.5</v>
      </c>
      <c r="J54" s="70" t="s">
        <v>432</v>
      </c>
      <c r="K54" s="70" t="s">
        <v>147</v>
      </c>
      <c r="L54" s="72" t="s">
        <v>444</v>
      </c>
      <c r="M54" s="89" t="s">
        <v>48</v>
      </c>
    </row>
    <row r="55" spans="1:13" ht="25.5" customHeight="1" x14ac:dyDescent="0.2">
      <c r="A55" s="82" t="s">
        <v>107</v>
      </c>
      <c r="B55" s="70" t="s">
        <v>67</v>
      </c>
      <c r="C55" s="70" t="s">
        <v>36</v>
      </c>
      <c r="D55" s="70" t="s">
        <v>209</v>
      </c>
      <c r="E55" s="70" t="s">
        <v>210</v>
      </c>
      <c r="F55" s="71" t="s">
        <v>211</v>
      </c>
      <c r="G55" s="70">
        <v>4</v>
      </c>
      <c r="H55" s="70">
        <v>1</v>
      </c>
      <c r="I55" s="70">
        <f t="shared" si="0"/>
        <v>4</v>
      </c>
      <c r="J55" s="70" t="s">
        <v>146</v>
      </c>
      <c r="K55" s="70" t="s">
        <v>147</v>
      </c>
      <c r="L55" s="72" t="s">
        <v>84</v>
      </c>
      <c r="M55" s="89" t="s">
        <v>48</v>
      </c>
    </row>
    <row r="56" spans="1:13" ht="25.5" customHeight="1" x14ac:dyDescent="0.2">
      <c r="A56" s="82" t="s">
        <v>107</v>
      </c>
      <c r="B56" s="70" t="s">
        <v>178</v>
      </c>
      <c r="C56" s="70" t="s">
        <v>36</v>
      </c>
      <c r="D56" s="70" t="s">
        <v>212</v>
      </c>
      <c r="E56" s="70" t="s">
        <v>213</v>
      </c>
      <c r="F56" s="71" t="s">
        <v>1031</v>
      </c>
      <c r="G56" s="70">
        <v>12</v>
      </c>
      <c r="H56" s="70">
        <v>120</v>
      </c>
      <c r="I56" s="70">
        <f t="shared" si="0"/>
        <v>1440</v>
      </c>
      <c r="J56" s="70" t="s">
        <v>429</v>
      </c>
      <c r="K56" s="70" t="s">
        <v>147</v>
      </c>
      <c r="L56" s="72" t="s">
        <v>430</v>
      </c>
      <c r="M56" s="89" t="s">
        <v>48</v>
      </c>
    </row>
    <row r="57" spans="1:13" ht="51" customHeight="1" x14ac:dyDescent="0.2">
      <c r="A57" s="88" t="s">
        <v>107</v>
      </c>
      <c r="B57" s="70" t="s">
        <v>67</v>
      </c>
      <c r="C57" s="70" t="s">
        <v>36</v>
      </c>
      <c r="D57" s="70" t="s">
        <v>117</v>
      </c>
      <c r="E57" s="70" t="s">
        <v>118</v>
      </c>
      <c r="F57" s="71" t="s">
        <v>131</v>
      </c>
      <c r="G57" s="70">
        <v>7</v>
      </c>
      <c r="H57" s="70">
        <v>7</v>
      </c>
      <c r="I57" s="70">
        <f t="shared" si="0"/>
        <v>49</v>
      </c>
      <c r="J57" s="70" t="s">
        <v>118</v>
      </c>
      <c r="K57" s="70" t="s">
        <v>83</v>
      </c>
      <c r="L57" s="72" t="s">
        <v>84</v>
      </c>
      <c r="M57" s="89" t="s">
        <v>48</v>
      </c>
    </row>
    <row r="58" spans="1:13" ht="25.5" customHeight="1" x14ac:dyDescent="0.2">
      <c r="A58" s="82" t="s">
        <v>107</v>
      </c>
      <c r="B58" s="70" t="s">
        <v>67</v>
      </c>
      <c r="C58" s="70" t="s">
        <v>35</v>
      </c>
      <c r="D58" s="70" t="s">
        <v>695</v>
      </c>
      <c r="E58" s="70" t="s">
        <v>696</v>
      </c>
      <c r="F58" s="71" t="s">
        <v>1032</v>
      </c>
      <c r="G58" s="70">
        <v>20</v>
      </c>
      <c r="H58" s="70">
        <v>24</v>
      </c>
      <c r="I58" s="70">
        <f t="shared" si="0"/>
        <v>480</v>
      </c>
      <c r="J58" s="70" t="s">
        <v>696</v>
      </c>
      <c r="K58" s="70" t="s">
        <v>320</v>
      </c>
      <c r="L58" s="72" t="s">
        <v>84</v>
      </c>
      <c r="M58" s="89" t="s">
        <v>48</v>
      </c>
    </row>
    <row r="59" spans="1:13" ht="25.5" customHeight="1" x14ac:dyDescent="0.2">
      <c r="A59" s="82" t="s">
        <v>571</v>
      </c>
      <c r="B59" s="70" t="s">
        <v>216</v>
      </c>
      <c r="C59" s="70" t="s">
        <v>36</v>
      </c>
      <c r="D59" s="70" t="s">
        <v>221</v>
      </c>
      <c r="E59" s="70" t="s">
        <v>151</v>
      </c>
      <c r="F59" s="71" t="s">
        <v>983</v>
      </c>
      <c r="G59" s="70">
        <v>4</v>
      </c>
      <c r="H59" s="70">
        <v>1.5</v>
      </c>
      <c r="I59" s="70">
        <f t="shared" si="0"/>
        <v>6</v>
      </c>
      <c r="J59" s="70" t="s">
        <v>429</v>
      </c>
      <c r="K59" s="70" t="s">
        <v>147</v>
      </c>
      <c r="L59" s="72" t="s">
        <v>444</v>
      </c>
      <c r="M59" s="89" t="s">
        <v>48</v>
      </c>
    </row>
    <row r="60" spans="1:13" ht="25.5" customHeight="1" x14ac:dyDescent="0.2">
      <c r="A60" s="82" t="s">
        <v>107</v>
      </c>
      <c r="B60" s="70" t="s">
        <v>67</v>
      </c>
      <c r="C60" s="70" t="s">
        <v>36</v>
      </c>
      <c r="D60" s="70" t="s">
        <v>222</v>
      </c>
      <c r="E60" s="70" t="s">
        <v>223</v>
      </c>
      <c r="F60" s="71" t="s">
        <v>1033</v>
      </c>
      <c r="G60" s="70">
        <v>15</v>
      </c>
      <c r="H60" s="70">
        <v>6</v>
      </c>
      <c r="I60" s="70">
        <f t="shared" si="0"/>
        <v>90</v>
      </c>
      <c r="J60" s="70" t="s">
        <v>429</v>
      </c>
      <c r="K60" s="70" t="s">
        <v>147</v>
      </c>
      <c r="L60" s="72" t="s">
        <v>430</v>
      </c>
      <c r="M60" s="89" t="s">
        <v>48</v>
      </c>
    </row>
    <row r="61" spans="1:13" ht="25.5" customHeight="1" x14ac:dyDescent="0.2">
      <c r="A61" s="82" t="s">
        <v>571</v>
      </c>
      <c r="B61" s="70" t="s">
        <v>216</v>
      </c>
      <c r="C61" s="70" t="s">
        <v>36</v>
      </c>
      <c r="D61" s="70" t="s">
        <v>224</v>
      </c>
      <c r="E61" s="70" t="s">
        <v>225</v>
      </c>
      <c r="F61" s="71" t="s">
        <v>984</v>
      </c>
      <c r="G61" s="70">
        <v>1</v>
      </c>
      <c r="H61" s="70">
        <v>12</v>
      </c>
      <c r="I61" s="70">
        <f t="shared" si="0"/>
        <v>12</v>
      </c>
      <c r="J61" s="70" t="s">
        <v>432</v>
      </c>
      <c r="K61" s="70" t="s">
        <v>147</v>
      </c>
      <c r="L61" s="72" t="s">
        <v>56</v>
      </c>
      <c r="M61" s="89" t="s">
        <v>48</v>
      </c>
    </row>
    <row r="62" spans="1:13" ht="25.5" customHeight="1" x14ac:dyDescent="0.2">
      <c r="A62" s="82" t="s">
        <v>571</v>
      </c>
      <c r="B62" s="70" t="s">
        <v>216</v>
      </c>
      <c r="C62" s="70" t="s">
        <v>36</v>
      </c>
      <c r="D62" s="70" t="s">
        <v>226</v>
      </c>
      <c r="E62" s="70" t="s">
        <v>227</v>
      </c>
      <c r="F62" s="71" t="s">
        <v>923</v>
      </c>
      <c r="G62" s="70">
        <v>1</v>
      </c>
      <c r="H62" s="70">
        <v>1</v>
      </c>
      <c r="I62" s="70">
        <f t="shared" si="0"/>
        <v>1</v>
      </c>
      <c r="J62" s="70" t="s">
        <v>432</v>
      </c>
      <c r="K62" s="70" t="s">
        <v>147</v>
      </c>
      <c r="L62" s="72" t="s">
        <v>84</v>
      </c>
      <c r="M62" s="89" t="s">
        <v>48</v>
      </c>
    </row>
    <row r="63" spans="1:13" ht="25.5" customHeight="1" x14ac:dyDescent="0.2">
      <c r="A63" s="82" t="s">
        <v>571</v>
      </c>
      <c r="B63" s="70" t="s">
        <v>216</v>
      </c>
      <c r="C63" s="70" t="s">
        <v>36</v>
      </c>
      <c r="D63" s="70" t="s">
        <v>229</v>
      </c>
      <c r="E63" s="70" t="s">
        <v>208</v>
      </c>
      <c r="F63" s="71" t="s">
        <v>923</v>
      </c>
      <c r="G63" s="70">
        <v>7</v>
      </c>
      <c r="H63" s="70">
        <v>1.5</v>
      </c>
      <c r="I63" s="70">
        <f t="shared" si="0"/>
        <v>10.5</v>
      </c>
      <c r="J63" s="70" t="s">
        <v>432</v>
      </c>
      <c r="K63" s="70" t="s">
        <v>147</v>
      </c>
      <c r="L63" s="72" t="s">
        <v>444</v>
      </c>
      <c r="M63" s="89" t="s">
        <v>48</v>
      </c>
    </row>
    <row r="64" spans="1:13" ht="25.5" customHeight="1" x14ac:dyDescent="0.2">
      <c r="A64" s="82" t="s">
        <v>571</v>
      </c>
      <c r="B64" s="70" t="s">
        <v>216</v>
      </c>
      <c r="C64" s="70" t="s">
        <v>36</v>
      </c>
      <c r="D64" s="70" t="s">
        <v>506</v>
      </c>
      <c r="E64" s="70" t="s">
        <v>208</v>
      </c>
      <c r="F64" s="71" t="s">
        <v>961</v>
      </c>
      <c r="G64" s="70">
        <v>4</v>
      </c>
      <c r="H64" s="70">
        <v>1.5</v>
      </c>
      <c r="I64" s="70">
        <f t="shared" si="0"/>
        <v>6</v>
      </c>
      <c r="J64" s="70" t="s">
        <v>429</v>
      </c>
      <c r="K64" s="70" t="s">
        <v>147</v>
      </c>
      <c r="L64" s="72" t="s">
        <v>444</v>
      </c>
      <c r="M64" s="89" t="s">
        <v>48</v>
      </c>
    </row>
    <row r="65" spans="1:13" ht="25.5" customHeight="1" x14ac:dyDescent="0.2">
      <c r="A65" s="82" t="s">
        <v>571</v>
      </c>
      <c r="B65" s="70" t="s">
        <v>216</v>
      </c>
      <c r="C65" s="70" t="s">
        <v>36</v>
      </c>
      <c r="D65" s="70" t="s">
        <v>230</v>
      </c>
      <c r="E65" s="70" t="s">
        <v>151</v>
      </c>
      <c r="F65" s="71" t="s">
        <v>211</v>
      </c>
      <c r="G65" s="70">
        <v>7</v>
      </c>
      <c r="H65" s="70">
        <v>1.5</v>
      </c>
      <c r="I65" s="70">
        <f t="shared" si="0"/>
        <v>10.5</v>
      </c>
      <c r="J65" s="70" t="s">
        <v>429</v>
      </c>
      <c r="K65" s="70" t="s">
        <v>147</v>
      </c>
      <c r="L65" s="72" t="s">
        <v>444</v>
      </c>
      <c r="M65" s="89" t="s">
        <v>48</v>
      </c>
    </row>
    <row r="66" spans="1:13" ht="24.75" customHeight="1" x14ac:dyDescent="0.2">
      <c r="A66" s="88" t="s">
        <v>107</v>
      </c>
      <c r="B66" s="70" t="s">
        <v>67</v>
      </c>
      <c r="C66" s="70" t="s">
        <v>36</v>
      </c>
      <c r="D66" s="70" t="s">
        <v>133</v>
      </c>
      <c r="E66" s="70" t="s">
        <v>81</v>
      </c>
      <c r="F66" s="71" t="s">
        <v>134</v>
      </c>
      <c r="G66" s="70">
        <v>14</v>
      </c>
      <c r="H66" s="70">
        <v>7</v>
      </c>
      <c r="I66" s="70">
        <f t="shared" si="0"/>
        <v>98</v>
      </c>
      <c r="J66" s="70" t="s">
        <v>81</v>
      </c>
      <c r="K66" s="70" t="s">
        <v>83</v>
      </c>
      <c r="L66" s="72" t="s">
        <v>84</v>
      </c>
      <c r="M66" s="89" t="s">
        <v>48</v>
      </c>
    </row>
    <row r="67" spans="1:13" ht="38.25" customHeight="1" x14ac:dyDescent="0.2">
      <c r="A67" s="82" t="s">
        <v>571</v>
      </c>
      <c r="B67" s="70" t="s">
        <v>216</v>
      </c>
      <c r="C67" s="70" t="s">
        <v>36</v>
      </c>
      <c r="D67" s="70" t="s">
        <v>232</v>
      </c>
      <c r="E67" s="70" t="s">
        <v>177</v>
      </c>
      <c r="F67" s="71" t="s">
        <v>961</v>
      </c>
      <c r="G67" s="70">
        <v>36</v>
      </c>
      <c r="H67" s="70">
        <v>1.5</v>
      </c>
      <c r="I67" s="70">
        <f t="shared" si="0"/>
        <v>54</v>
      </c>
      <c r="J67" s="70" t="s">
        <v>429</v>
      </c>
      <c r="K67" s="70" t="s">
        <v>147</v>
      </c>
      <c r="L67" s="72" t="s">
        <v>444</v>
      </c>
      <c r="M67" s="89" t="s">
        <v>48</v>
      </c>
    </row>
    <row r="68" spans="1:13" ht="24.75" customHeight="1" x14ac:dyDescent="0.2">
      <c r="A68" s="88" t="s">
        <v>107</v>
      </c>
      <c r="B68" s="70" t="s">
        <v>67</v>
      </c>
      <c r="C68" s="70" t="s">
        <v>36</v>
      </c>
      <c r="D68" s="70" t="s">
        <v>132</v>
      </c>
      <c r="E68" s="70" t="s">
        <v>118</v>
      </c>
      <c r="F68" s="71" t="s">
        <v>131</v>
      </c>
      <c r="G68" s="70">
        <v>13</v>
      </c>
      <c r="H68" s="70">
        <v>6</v>
      </c>
      <c r="I68" s="70">
        <f t="shared" si="0"/>
        <v>78</v>
      </c>
      <c r="J68" s="70" t="s">
        <v>118</v>
      </c>
      <c r="K68" s="70" t="s">
        <v>83</v>
      </c>
      <c r="L68" s="72" t="s">
        <v>84</v>
      </c>
      <c r="M68" s="89" t="s">
        <v>48</v>
      </c>
    </row>
    <row r="69" spans="1:13" ht="25.5" customHeight="1" x14ac:dyDescent="0.2">
      <c r="A69" s="88" t="s">
        <v>571</v>
      </c>
      <c r="B69" s="70" t="s">
        <v>464</v>
      </c>
      <c r="C69" s="70" t="s">
        <v>36</v>
      </c>
      <c r="D69" s="70" t="s">
        <v>465</v>
      </c>
      <c r="E69" s="70" t="s">
        <v>210</v>
      </c>
      <c r="F69" s="71" t="s">
        <v>211</v>
      </c>
      <c r="G69" s="70">
        <v>4</v>
      </c>
      <c r="H69" s="70">
        <v>1</v>
      </c>
      <c r="I69" s="70">
        <f t="shared" si="0"/>
        <v>4</v>
      </c>
      <c r="J69" s="70" t="s">
        <v>429</v>
      </c>
      <c r="K69" s="70" t="s">
        <v>147</v>
      </c>
      <c r="L69" s="72" t="s">
        <v>430</v>
      </c>
      <c r="M69" s="89" t="s">
        <v>48</v>
      </c>
    </row>
    <row r="70" spans="1:13" ht="25.5" customHeight="1" x14ac:dyDescent="0.2">
      <c r="A70" s="82" t="s">
        <v>571</v>
      </c>
      <c r="B70" s="70" t="s">
        <v>216</v>
      </c>
      <c r="C70" s="70" t="s">
        <v>36</v>
      </c>
      <c r="D70" s="70" t="s">
        <v>234</v>
      </c>
      <c r="E70" s="70" t="s">
        <v>177</v>
      </c>
      <c r="F70" s="71" t="s">
        <v>920</v>
      </c>
      <c r="G70" s="70">
        <v>3</v>
      </c>
      <c r="H70" s="70">
        <v>1</v>
      </c>
      <c r="I70" s="70">
        <f t="shared" si="0"/>
        <v>3</v>
      </c>
      <c r="J70" s="70" t="s">
        <v>429</v>
      </c>
      <c r="K70" s="70" t="s">
        <v>147</v>
      </c>
      <c r="L70" s="72" t="s">
        <v>444</v>
      </c>
      <c r="M70" s="89" t="s">
        <v>48</v>
      </c>
    </row>
    <row r="71" spans="1:13" ht="25.5" customHeight="1" x14ac:dyDescent="0.2">
      <c r="A71" s="82" t="s">
        <v>571</v>
      </c>
      <c r="B71" s="70" t="s">
        <v>216</v>
      </c>
      <c r="C71" s="70" t="s">
        <v>36</v>
      </c>
      <c r="D71" s="70" t="s">
        <v>237</v>
      </c>
      <c r="E71" s="70" t="s">
        <v>151</v>
      </c>
      <c r="F71" s="71" t="s">
        <v>985</v>
      </c>
      <c r="G71" s="70">
        <v>7</v>
      </c>
      <c r="H71" s="70">
        <v>1.5</v>
      </c>
      <c r="I71" s="70">
        <f t="shared" si="0"/>
        <v>10.5</v>
      </c>
      <c r="J71" s="70" t="s">
        <v>432</v>
      </c>
      <c r="K71" s="70" t="s">
        <v>147</v>
      </c>
      <c r="L71" s="72" t="s">
        <v>444</v>
      </c>
      <c r="M71" s="89" t="s">
        <v>48</v>
      </c>
    </row>
    <row r="72" spans="1:13" ht="63.75" customHeight="1" x14ac:dyDescent="0.2">
      <c r="A72" s="88" t="s">
        <v>107</v>
      </c>
      <c r="B72" s="70" t="s">
        <v>542</v>
      </c>
      <c r="C72" s="70" t="s">
        <v>36</v>
      </c>
      <c r="D72" s="70" t="s">
        <v>547</v>
      </c>
      <c r="E72" s="70" t="s">
        <v>548</v>
      </c>
      <c r="F72" s="71" t="s">
        <v>1034</v>
      </c>
      <c r="G72" s="70">
        <v>1</v>
      </c>
      <c r="H72" s="70">
        <v>8</v>
      </c>
      <c r="I72" s="70">
        <f t="shared" si="0"/>
        <v>8</v>
      </c>
      <c r="J72" s="70" t="s">
        <v>39</v>
      </c>
      <c r="K72" s="70" t="s">
        <v>545</v>
      </c>
      <c r="L72" s="72" t="s">
        <v>583</v>
      </c>
      <c r="M72" s="68" t="s">
        <v>48</v>
      </c>
    </row>
    <row r="73" spans="1:13" ht="38.25" customHeight="1" x14ac:dyDescent="0.2">
      <c r="A73" s="82" t="s">
        <v>571</v>
      </c>
      <c r="B73" s="70" t="s">
        <v>216</v>
      </c>
      <c r="C73" s="70" t="s">
        <v>36</v>
      </c>
      <c r="D73" s="70" t="s">
        <v>466</v>
      </c>
      <c r="E73" s="70" t="s">
        <v>467</v>
      </c>
      <c r="F73" s="71" t="s">
        <v>1035</v>
      </c>
      <c r="G73" s="70">
        <v>1</v>
      </c>
      <c r="H73" s="70">
        <v>30</v>
      </c>
      <c r="I73" s="70">
        <f t="shared" si="0"/>
        <v>30</v>
      </c>
      <c r="J73" s="70" t="s">
        <v>462</v>
      </c>
      <c r="K73" s="70" t="s">
        <v>147</v>
      </c>
      <c r="L73" s="72" t="s">
        <v>84</v>
      </c>
      <c r="M73" s="89" t="s">
        <v>48</v>
      </c>
    </row>
    <row r="74" spans="1:13" ht="38.25" customHeight="1" x14ac:dyDescent="0.2">
      <c r="A74" s="82" t="s">
        <v>571</v>
      </c>
      <c r="B74" s="70" t="s">
        <v>216</v>
      </c>
      <c r="C74" s="70" t="s">
        <v>36</v>
      </c>
      <c r="D74" s="70" t="s">
        <v>1055</v>
      </c>
      <c r="E74" s="70" t="s">
        <v>505</v>
      </c>
      <c r="F74" s="71" t="s">
        <v>986</v>
      </c>
      <c r="G74" s="70">
        <v>2</v>
      </c>
      <c r="H74" s="70">
        <v>2.5</v>
      </c>
      <c r="I74" s="70">
        <f t="shared" si="0"/>
        <v>5</v>
      </c>
      <c r="J74" s="70" t="s">
        <v>432</v>
      </c>
      <c r="K74" s="70" t="s">
        <v>147</v>
      </c>
      <c r="L74" s="72" t="s">
        <v>444</v>
      </c>
      <c r="M74" s="89" t="s">
        <v>48</v>
      </c>
    </row>
    <row r="75" spans="1:13" ht="51" customHeight="1" x14ac:dyDescent="0.2">
      <c r="A75" s="88" t="s">
        <v>107</v>
      </c>
      <c r="B75" s="70" t="s">
        <v>37</v>
      </c>
      <c r="C75" s="70" t="s">
        <v>36</v>
      </c>
      <c r="D75" s="70" t="s">
        <v>137</v>
      </c>
      <c r="E75" s="70" t="s">
        <v>81</v>
      </c>
      <c r="F75" s="71" t="s">
        <v>138</v>
      </c>
      <c r="G75" s="70">
        <v>10</v>
      </c>
      <c r="H75" s="70">
        <v>7</v>
      </c>
      <c r="I75" s="70">
        <f t="shared" si="0"/>
        <v>70</v>
      </c>
      <c r="J75" s="70" t="s">
        <v>81</v>
      </c>
      <c r="K75" s="70" t="s">
        <v>83</v>
      </c>
      <c r="L75" s="72" t="s">
        <v>84</v>
      </c>
      <c r="M75" s="89" t="s">
        <v>48</v>
      </c>
    </row>
    <row r="76" spans="1:13" ht="38.25" customHeight="1" x14ac:dyDescent="0.2">
      <c r="A76" s="88" t="s">
        <v>107</v>
      </c>
      <c r="B76" s="70" t="s">
        <v>542</v>
      </c>
      <c r="C76" s="70" t="s">
        <v>36</v>
      </c>
      <c r="D76" s="70" t="s">
        <v>543</v>
      </c>
      <c r="E76" s="70" t="s">
        <v>544</v>
      </c>
      <c r="F76" s="71" t="s">
        <v>896</v>
      </c>
      <c r="G76" s="70">
        <v>1</v>
      </c>
      <c r="H76" s="70">
        <v>10</v>
      </c>
      <c r="I76" s="70">
        <f t="shared" si="0"/>
        <v>10</v>
      </c>
      <c r="J76" s="70" t="s">
        <v>39</v>
      </c>
      <c r="K76" s="70" t="s">
        <v>545</v>
      </c>
      <c r="L76" s="72" t="s">
        <v>583</v>
      </c>
      <c r="M76" s="89" t="s">
        <v>48</v>
      </c>
    </row>
    <row r="77" spans="1:13" ht="25.5" customHeight="1" x14ac:dyDescent="0.2">
      <c r="A77" s="88" t="s">
        <v>107</v>
      </c>
      <c r="B77" s="70" t="s">
        <v>67</v>
      </c>
      <c r="C77" s="70" t="s">
        <v>36</v>
      </c>
      <c r="D77" s="70" t="s">
        <v>135</v>
      </c>
      <c r="E77" s="70" t="s">
        <v>81</v>
      </c>
      <c r="F77" s="71" t="s">
        <v>136</v>
      </c>
      <c r="G77" s="70">
        <v>16</v>
      </c>
      <c r="H77" s="70">
        <v>7</v>
      </c>
      <c r="I77" s="70">
        <f t="shared" si="0"/>
        <v>112</v>
      </c>
      <c r="J77" s="70" t="s">
        <v>81</v>
      </c>
      <c r="K77" s="70" t="s">
        <v>83</v>
      </c>
      <c r="L77" s="72" t="s">
        <v>84</v>
      </c>
      <c r="M77" s="89" t="s">
        <v>48</v>
      </c>
    </row>
    <row r="78" spans="1:13" ht="38.25" customHeight="1" x14ac:dyDescent="0.2">
      <c r="A78" s="88" t="s">
        <v>107</v>
      </c>
      <c r="B78" s="70" t="s">
        <v>179</v>
      </c>
      <c r="C78" s="70" t="s">
        <v>36</v>
      </c>
      <c r="D78" s="70" t="s">
        <v>180</v>
      </c>
      <c r="E78" s="70" t="s">
        <v>181</v>
      </c>
      <c r="F78" s="71" t="s">
        <v>182</v>
      </c>
      <c r="G78" s="70">
        <v>14</v>
      </c>
      <c r="H78" s="70">
        <v>15</v>
      </c>
      <c r="I78" s="70">
        <f t="shared" ref="I78:I141" si="1">G78*H78</f>
        <v>210</v>
      </c>
      <c r="J78" s="70" t="s">
        <v>146</v>
      </c>
      <c r="K78" s="70" t="s">
        <v>183</v>
      </c>
      <c r="L78" s="72" t="s">
        <v>84</v>
      </c>
      <c r="M78" s="89" t="s">
        <v>48</v>
      </c>
    </row>
    <row r="79" spans="1:13" ht="25.5" customHeight="1" x14ac:dyDescent="0.2">
      <c r="A79" s="82" t="s">
        <v>571</v>
      </c>
      <c r="B79" s="70" t="s">
        <v>216</v>
      </c>
      <c r="C79" s="70" t="s">
        <v>36</v>
      </c>
      <c r="D79" s="70" t="s">
        <v>304</v>
      </c>
      <c r="E79" s="70" t="s">
        <v>151</v>
      </c>
      <c r="F79" s="71" t="s">
        <v>933</v>
      </c>
      <c r="G79" s="70">
        <v>2</v>
      </c>
      <c r="H79" s="70">
        <v>1</v>
      </c>
      <c r="I79" s="70">
        <f t="shared" si="1"/>
        <v>2</v>
      </c>
      <c r="J79" s="70" t="s">
        <v>462</v>
      </c>
      <c r="K79" s="70" t="s">
        <v>147</v>
      </c>
      <c r="L79" s="72" t="s">
        <v>444</v>
      </c>
      <c r="M79" s="68" t="s">
        <v>49</v>
      </c>
    </row>
    <row r="80" spans="1:13" ht="25.5" customHeight="1" x14ac:dyDescent="0.2">
      <c r="A80" s="82" t="s">
        <v>571</v>
      </c>
      <c r="B80" s="70" t="s">
        <v>216</v>
      </c>
      <c r="C80" s="70" t="s">
        <v>36</v>
      </c>
      <c r="D80" s="70" t="s">
        <v>512</v>
      </c>
      <c r="E80" s="70" t="s">
        <v>513</v>
      </c>
      <c r="F80" s="71" t="s">
        <v>988</v>
      </c>
      <c r="G80" s="70">
        <v>2</v>
      </c>
      <c r="H80" s="70">
        <v>1</v>
      </c>
      <c r="I80" s="70">
        <f t="shared" si="1"/>
        <v>2</v>
      </c>
      <c r="J80" s="70" t="s">
        <v>432</v>
      </c>
      <c r="K80" s="70" t="s">
        <v>147</v>
      </c>
      <c r="L80" s="72" t="s">
        <v>56</v>
      </c>
      <c r="M80" s="68" t="s">
        <v>49</v>
      </c>
    </row>
    <row r="81" spans="1:13" ht="51" customHeight="1" x14ac:dyDescent="0.2">
      <c r="A81" s="82" t="s">
        <v>571</v>
      </c>
      <c r="B81" s="70" t="s">
        <v>216</v>
      </c>
      <c r="C81" s="70" t="s">
        <v>36</v>
      </c>
      <c r="D81" s="70" t="s">
        <v>252</v>
      </c>
      <c r="E81" s="70" t="s">
        <v>208</v>
      </c>
      <c r="F81" s="71" t="s">
        <v>249</v>
      </c>
      <c r="G81" s="70">
        <v>2</v>
      </c>
      <c r="H81" s="70">
        <v>1.5</v>
      </c>
      <c r="I81" s="70">
        <f t="shared" si="1"/>
        <v>3</v>
      </c>
      <c r="J81" s="70" t="s">
        <v>429</v>
      </c>
      <c r="K81" s="70" t="s">
        <v>147</v>
      </c>
      <c r="L81" s="72" t="s">
        <v>444</v>
      </c>
      <c r="M81" s="68" t="s">
        <v>49</v>
      </c>
    </row>
    <row r="82" spans="1:13" ht="25.5" customHeight="1" x14ac:dyDescent="0.2">
      <c r="A82" s="82" t="s">
        <v>571</v>
      </c>
      <c r="B82" s="70" t="s">
        <v>216</v>
      </c>
      <c r="C82" s="70" t="s">
        <v>36</v>
      </c>
      <c r="D82" s="70" t="s">
        <v>514</v>
      </c>
      <c r="E82" s="70" t="s">
        <v>151</v>
      </c>
      <c r="F82" s="71" t="s">
        <v>988</v>
      </c>
      <c r="G82" s="70">
        <v>1</v>
      </c>
      <c r="H82" s="70">
        <v>1</v>
      </c>
      <c r="I82" s="70">
        <f t="shared" si="1"/>
        <v>1</v>
      </c>
      <c r="J82" s="70" t="s">
        <v>432</v>
      </c>
      <c r="K82" s="70" t="s">
        <v>147</v>
      </c>
      <c r="L82" s="72" t="s">
        <v>56</v>
      </c>
      <c r="M82" s="68" t="s">
        <v>49</v>
      </c>
    </row>
    <row r="83" spans="1:13" ht="38.25" customHeight="1" x14ac:dyDescent="0.2">
      <c r="A83" s="82" t="s">
        <v>571</v>
      </c>
      <c r="B83" s="70" t="s">
        <v>216</v>
      </c>
      <c r="C83" s="70" t="s">
        <v>36</v>
      </c>
      <c r="D83" s="70" t="s">
        <v>253</v>
      </c>
      <c r="E83" s="70" t="s">
        <v>161</v>
      </c>
      <c r="F83" s="71" t="s">
        <v>927</v>
      </c>
      <c r="G83" s="70">
        <v>16</v>
      </c>
      <c r="H83" s="70">
        <v>1.5</v>
      </c>
      <c r="I83" s="70">
        <f t="shared" si="1"/>
        <v>24</v>
      </c>
      <c r="J83" s="70" t="s">
        <v>429</v>
      </c>
      <c r="K83" s="70" t="s">
        <v>147</v>
      </c>
      <c r="L83" s="72" t="s">
        <v>444</v>
      </c>
      <c r="M83" s="68" t="s">
        <v>49</v>
      </c>
    </row>
    <row r="84" spans="1:13" ht="25.5" customHeight="1" x14ac:dyDescent="0.2">
      <c r="A84" s="82" t="s">
        <v>571</v>
      </c>
      <c r="B84" s="70" t="s">
        <v>216</v>
      </c>
      <c r="C84" s="70" t="s">
        <v>36</v>
      </c>
      <c r="D84" s="70" t="s">
        <v>257</v>
      </c>
      <c r="E84" s="70" t="s">
        <v>511</v>
      </c>
      <c r="F84" s="71" t="s">
        <v>989</v>
      </c>
      <c r="G84" s="70">
        <v>6</v>
      </c>
      <c r="H84" s="70">
        <v>1</v>
      </c>
      <c r="I84" s="70">
        <f t="shared" si="1"/>
        <v>6</v>
      </c>
      <c r="J84" s="70" t="s">
        <v>429</v>
      </c>
      <c r="K84" s="70" t="s">
        <v>147</v>
      </c>
      <c r="L84" s="72" t="s">
        <v>444</v>
      </c>
      <c r="M84" s="68" t="s">
        <v>49</v>
      </c>
    </row>
    <row r="85" spans="1:13" ht="25.5" customHeight="1" x14ac:dyDescent="0.2">
      <c r="A85" s="82" t="s">
        <v>107</v>
      </c>
      <c r="B85" s="70" t="s">
        <v>67</v>
      </c>
      <c r="C85" s="70" t="s">
        <v>36</v>
      </c>
      <c r="D85" s="70" t="s">
        <v>258</v>
      </c>
      <c r="E85" s="70" t="s">
        <v>240</v>
      </c>
      <c r="F85" s="71" t="s">
        <v>249</v>
      </c>
      <c r="G85" s="70">
        <v>5</v>
      </c>
      <c r="H85" s="70">
        <v>1</v>
      </c>
      <c r="I85" s="70">
        <f t="shared" si="1"/>
        <v>5</v>
      </c>
      <c r="J85" s="70" t="s">
        <v>146</v>
      </c>
      <c r="K85" s="70" t="s">
        <v>147</v>
      </c>
      <c r="L85" s="72" t="s">
        <v>84</v>
      </c>
      <c r="M85" s="68" t="s">
        <v>49</v>
      </c>
    </row>
    <row r="86" spans="1:13" ht="25.5" customHeight="1" x14ac:dyDescent="0.2">
      <c r="A86" s="82" t="s">
        <v>571</v>
      </c>
      <c r="B86" s="70" t="s">
        <v>216</v>
      </c>
      <c r="C86" s="70" t="s">
        <v>36</v>
      </c>
      <c r="D86" s="70" t="s">
        <v>260</v>
      </c>
      <c r="E86" s="70" t="s">
        <v>508</v>
      </c>
      <c r="F86" s="71" t="s">
        <v>990</v>
      </c>
      <c r="G86" s="70">
        <v>2</v>
      </c>
      <c r="H86" s="70">
        <v>5</v>
      </c>
      <c r="I86" s="70">
        <f t="shared" si="1"/>
        <v>10</v>
      </c>
      <c r="J86" s="70" t="s">
        <v>429</v>
      </c>
      <c r="K86" s="70" t="s">
        <v>147</v>
      </c>
      <c r="L86" s="72" t="s">
        <v>84</v>
      </c>
      <c r="M86" s="68" t="s">
        <v>49</v>
      </c>
    </row>
    <row r="87" spans="1:13" ht="25.5" customHeight="1" x14ac:dyDescent="0.2">
      <c r="A87" s="82" t="s">
        <v>571</v>
      </c>
      <c r="B87" s="70" t="s">
        <v>216</v>
      </c>
      <c r="C87" s="70" t="s">
        <v>36</v>
      </c>
      <c r="D87" s="70" t="s">
        <v>262</v>
      </c>
      <c r="E87" s="70" t="s">
        <v>508</v>
      </c>
      <c r="F87" s="71" t="s">
        <v>927</v>
      </c>
      <c r="G87" s="70">
        <v>1</v>
      </c>
      <c r="H87" s="70">
        <v>1</v>
      </c>
      <c r="I87" s="70">
        <f t="shared" si="1"/>
        <v>1</v>
      </c>
      <c r="J87" s="70" t="s">
        <v>432</v>
      </c>
      <c r="K87" s="70" t="s">
        <v>147</v>
      </c>
      <c r="L87" s="72" t="s">
        <v>56</v>
      </c>
      <c r="M87" s="68" t="s">
        <v>49</v>
      </c>
    </row>
    <row r="88" spans="1:13" ht="25.5" customHeight="1" x14ac:dyDescent="0.2">
      <c r="A88" s="82" t="s">
        <v>571</v>
      </c>
      <c r="B88" s="70" t="s">
        <v>216</v>
      </c>
      <c r="C88" s="70" t="s">
        <v>36</v>
      </c>
      <c r="D88" s="70" t="s">
        <v>265</v>
      </c>
      <c r="E88" s="70" t="s">
        <v>266</v>
      </c>
      <c r="F88" s="71" t="s">
        <v>97</v>
      </c>
      <c r="G88" s="70">
        <v>1</v>
      </c>
      <c r="H88" s="70">
        <v>2</v>
      </c>
      <c r="I88" s="70">
        <f t="shared" si="1"/>
        <v>2</v>
      </c>
      <c r="J88" s="70" t="s">
        <v>432</v>
      </c>
      <c r="K88" s="70" t="s">
        <v>147</v>
      </c>
      <c r="L88" s="72" t="s">
        <v>56</v>
      </c>
      <c r="M88" s="68" t="s">
        <v>49</v>
      </c>
    </row>
    <row r="89" spans="1:13" ht="51" customHeight="1" x14ac:dyDescent="0.2">
      <c r="A89" s="82" t="s">
        <v>571</v>
      </c>
      <c r="B89" s="70" t="s">
        <v>216</v>
      </c>
      <c r="C89" s="70" t="s">
        <v>36</v>
      </c>
      <c r="D89" s="70" t="s">
        <v>267</v>
      </c>
      <c r="E89" s="70" t="s">
        <v>240</v>
      </c>
      <c r="F89" s="71" t="s">
        <v>931</v>
      </c>
      <c r="G89" s="70">
        <v>5</v>
      </c>
      <c r="H89" s="70">
        <v>1</v>
      </c>
      <c r="I89" s="70">
        <f t="shared" si="1"/>
        <v>5</v>
      </c>
      <c r="J89" s="70" t="s">
        <v>429</v>
      </c>
      <c r="K89" s="70" t="s">
        <v>147</v>
      </c>
      <c r="L89" s="72" t="s">
        <v>444</v>
      </c>
      <c r="M89" s="68" t="s">
        <v>49</v>
      </c>
    </row>
    <row r="90" spans="1:13" ht="38.25" customHeight="1" x14ac:dyDescent="0.2">
      <c r="A90" s="82" t="s">
        <v>571</v>
      </c>
      <c r="B90" s="70" t="s">
        <v>216</v>
      </c>
      <c r="C90" s="70" t="s">
        <v>36</v>
      </c>
      <c r="D90" s="70" t="s">
        <v>270</v>
      </c>
      <c r="E90" s="70" t="s">
        <v>177</v>
      </c>
      <c r="F90" s="71" t="s">
        <v>991</v>
      </c>
      <c r="G90" s="70">
        <v>22</v>
      </c>
      <c r="H90" s="70">
        <v>2</v>
      </c>
      <c r="I90" s="70">
        <f t="shared" si="1"/>
        <v>44</v>
      </c>
      <c r="J90" s="70" t="s">
        <v>429</v>
      </c>
      <c r="K90" s="70" t="s">
        <v>147</v>
      </c>
      <c r="L90" s="72" t="s">
        <v>444</v>
      </c>
      <c r="M90" s="68" t="s">
        <v>49</v>
      </c>
    </row>
    <row r="91" spans="1:13" ht="25.5" customHeight="1" x14ac:dyDescent="0.2">
      <c r="A91" s="82" t="s">
        <v>571</v>
      </c>
      <c r="B91" s="70" t="s">
        <v>216</v>
      </c>
      <c r="C91" s="70" t="s">
        <v>36</v>
      </c>
      <c r="D91" s="70" t="s">
        <v>271</v>
      </c>
      <c r="E91" s="70" t="s">
        <v>272</v>
      </c>
      <c r="F91" s="71" t="s">
        <v>931</v>
      </c>
      <c r="G91" s="70">
        <v>1</v>
      </c>
      <c r="H91" s="70">
        <v>1</v>
      </c>
      <c r="I91" s="70">
        <f t="shared" si="1"/>
        <v>1</v>
      </c>
      <c r="J91" s="70" t="s">
        <v>432</v>
      </c>
      <c r="K91" s="70" t="s">
        <v>147</v>
      </c>
      <c r="L91" s="72" t="s">
        <v>444</v>
      </c>
      <c r="M91" s="68" t="s">
        <v>49</v>
      </c>
    </row>
    <row r="92" spans="1:13" ht="38.25" customHeight="1" x14ac:dyDescent="0.2">
      <c r="A92" s="82" t="s">
        <v>571</v>
      </c>
      <c r="B92" s="70" t="s">
        <v>216</v>
      </c>
      <c r="C92" s="70" t="s">
        <v>36</v>
      </c>
      <c r="D92" s="70" t="s">
        <v>277</v>
      </c>
      <c r="E92" s="70" t="s">
        <v>240</v>
      </c>
      <c r="F92" s="71" t="s">
        <v>932</v>
      </c>
      <c r="G92" s="70">
        <v>13</v>
      </c>
      <c r="H92" s="70">
        <v>1</v>
      </c>
      <c r="I92" s="70">
        <f t="shared" si="1"/>
        <v>13</v>
      </c>
      <c r="J92" s="70" t="s">
        <v>432</v>
      </c>
      <c r="K92" s="70" t="s">
        <v>147</v>
      </c>
      <c r="L92" s="72" t="s">
        <v>444</v>
      </c>
      <c r="M92" s="68" t="s">
        <v>49</v>
      </c>
    </row>
    <row r="93" spans="1:13" ht="38.25" customHeight="1" x14ac:dyDescent="0.2">
      <c r="A93" s="82" t="s">
        <v>571</v>
      </c>
      <c r="B93" s="70" t="s">
        <v>216</v>
      </c>
      <c r="C93" s="70" t="s">
        <v>36</v>
      </c>
      <c r="D93" s="70" t="s">
        <v>278</v>
      </c>
      <c r="E93" s="70" t="s">
        <v>177</v>
      </c>
      <c r="F93" s="71" t="s">
        <v>933</v>
      </c>
      <c r="G93" s="70">
        <v>3</v>
      </c>
      <c r="H93" s="70">
        <v>1</v>
      </c>
      <c r="I93" s="70">
        <f t="shared" si="1"/>
        <v>3</v>
      </c>
      <c r="J93" s="70" t="s">
        <v>429</v>
      </c>
      <c r="K93" s="70" t="s">
        <v>147</v>
      </c>
      <c r="L93" s="72" t="s">
        <v>444</v>
      </c>
      <c r="M93" s="68" t="s">
        <v>49</v>
      </c>
    </row>
    <row r="94" spans="1:13" ht="24" customHeight="1" x14ac:dyDescent="0.2">
      <c r="A94" s="82" t="s">
        <v>571</v>
      </c>
      <c r="B94" s="70" t="s">
        <v>216</v>
      </c>
      <c r="C94" s="70" t="s">
        <v>36</v>
      </c>
      <c r="D94" s="70" t="s">
        <v>279</v>
      </c>
      <c r="E94" s="70" t="s">
        <v>280</v>
      </c>
      <c r="F94" s="71" t="s">
        <v>933</v>
      </c>
      <c r="G94" s="70">
        <v>2</v>
      </c>
      <c r="H94" s="70">
        <v>1</v>
      </c>
      <c r="I94" s="70">
        <f t="shared" si="1"/>
        <v>2</v>
      </c>
      <c r="J94" s="70" t="s">
        <v>429</v>
      </c>
      <c r="K94" s="70" t="s">
        <v>147</v>
      </c>
      <c r="L94" s="72" t="s">
        <v>444</v>
      </c>
      <c r="M94" s="68" t="s">
        <v>49</v>
      </c>
    </row>
    <row r="95" spans="1:13" ht="26.25" customHeight="1" x14ac:dyDescent="0.2">
      <c r="A95" s="82" t="s">
        <v>571</v>
      </c>
      <c r="B95" s="70" t="s">
        <v>216</v>
      </c>
      <c r="C95" s="70" t="s">
        <v>36</v>
      </c>
      <c r="D95" s="70" t="s">
        <v>281</v>
      </c>
      <c r="E95" s="70" t="s">
        <v>509</v>
      </c>
      <c r="F95" s="71" t="s">
        <v>990</v>
      </c>
      <c r="G95" s="70">
        <v>10</v>
      </c>
      <c r="H95" s="70">
        <v>1.5</v>
      </c>
      <c r="I95" s="70">
        <f t="shared" si="1"/>
        <v>15</v>
      </c>
      <c r="J95" s="70" t="s">
        <v>429</v>
      </c>
      <c r="K95" s="70" t="s">
        <v>147</v>
      </c>
      <c r="L95" s="72" t="s">
        <v>444</v>
      </c>
      <c r="M95" s="68" t="s">
        <v>49</v>
      </c>
    </row>
    <row r="96" spans="1:13" ht="25.5" customHeight="1" x14ac:dyDescent="0.2">
      <c r="A96" s="82" t="s">
        <v>571</v>
      </c>
      <c r="B96" s="70" t="s">
        <v>216</v>
      </c>
      <c r="C96" s="70" t="s">
        <v>36</v>
      </c>
      <c r="D96" s="70" t="s">
        <v>285</v>
      </c>
      <c r="E96" s="70" t="s">
        <v>510</v>
      </c>
      <c r="F96" s="71" t="s">
        <v>990</v>
      </c>
      <c r="G96" s="70">
        <v>6</v>
      </c>
      <c r="H96" s="70">
        <v>1</v>
      </c>
      <c r="I96" s="70">
        <f t="shared" si="1"/>
        <v>6</v>
      </c>
      <c r="J96" s="70" t="s">
        <v>429</v>
      </c>
      <c r="K96" s="70" t="s">
        <v>147</v>
      </c>
      <c r="L96" s="72" t="s">
        <v>444</v>
      </c>
      <c r="M96" s="68" t="s">
        <v>49</v>
      </c>
    </row>
    <row r="97" spans="1:13" ht="25.5" customHeight="1" x14ac:dyDescent="0.2">
      <c r="A97" s="82" t="s">
        <v>571</v>
      </c>
      <c r="B97" s="70" t="s">
        <v>216</v>
      </c>
      <c r="C97" s="70" t="s">
        <v>36</v>
      </c>
      <c r="D97" s="70" t="s">
        <v>515</v>
      </c>
      <c r="E97" s="70" t="s">
        <v>473</v>
      </c>
      <c r="F97" s="71" t="s">
        <v>933</v>
      </c>
      <c r="G97" s="70">
        <v>2</v>
      </c>
      <c r="H97" s="70">
        <v>1.5</v>
      </c>
      <c r="I97" s="70">
        <f t="shared" si="1"/>
        <v>3</v>
      </c>
      <c r="J97" s="70" t="s">
        <v>429</v>
      </c>
      <c r="K97" s="70" t="s">
        <v>147</v>
      </c>
      <c r="L97" s="72" t="s">
        <v>444</v>
      </c>
      <c r="M97" s="68" t="s">
        <v>49</v>
      </c>
    </row>
    <row r="98" spans="1:13" ht="51" customHeight="1" x14ac:dyDescent="0.2">
      <c r="A98" s="82" t="s">
        <v>571</v>
      </c>
      <c r="B98" s="70" t="s">
        <v>216</v>
      </c>
      <c r="C98" s="70" t="s">
        <v>36</v>
      </c>
      <c r="D98" s="70" t="s">
        <v>286</v>
      </c>
      <c r="E98" s="70" t="s">
        <v>208</v>
      </c>
      <c r="F98" s="71" t="s">
        <v>933</v>
      </c>
      <c r="G98" s="70">
        <v>5</v>
      </c>
      <c r="H98" s="70">
        <v>1.5</v>
      </c>
      <c r="I98" s="70">
        <f t="shared" si="1"/>
        <v>7.5</v>
      </c>
      <c r="J98" s="70" t="s">
        <v>429</v>
      </c>
      <c r="K98" s="70" t="s">
        <v>147</v>
      </c>
      <c r="L98" s="72" t="s">
        <v>444</v>
      </c>
      <c r="M98" s="68" t="s">
        <v>49</v>
      </c>
    </row>
    <row r="99" spans="1:13" ht="89.25" customHeight="1" x14ac:dyDescent="0.2">
      <c r="A99" s="82" t="s">
        <v>571</v>
      </c>
      <c r="B99" s="70" t="s">
        <v>216</v>
      </c>
      <c r="C99" s="70" t="s">
        <v>36</v>
      </c>
      <c r="D99" s="70" t="s">
        <v>287</v>
      </c>
      <c r="E99" s="70" t="s">
        <v>288</v>
      </c>
      <c r="F99" s="71" t="s">
        <v>990</v>
      </c>
      <c r="G99" s="70">
        <v>2</v>
      </c>
      <c r="H99" s="70">
        <v>1.5</v>
      </c>
      <c r="I99" s="70">
        <f t="shared" si="1"/>
        <v>3</v>
      </c>
      <c r="J99" s="70" t="s">
        <v>429</v>
      </c>
      <c r="K99" s="70" t="s">
        <v>147</v>
      </c>
      <c r="L99" s="72" t="s">
        <v>430</v>
      </c>
      <c r="M99" s="68" t="s">
        <v>49</v>
      </c>
    </row>
    <row r="100" spans="1:13" ht="38.25" customHeight="1" x14ac:dyDescent="0.2">
      <c r="A100" s="82" t="s">
        <v>571</v>
      </c>
      <c r="B100" s="70" t="s">
        <v>216</v>
      </c>
      <c r="C100" s="70" t="s">
        <v>36</v>
      </c>
      <c r="D100" s="70" t="s">
        <v>289</v>
      </c>
      <c r="E100" s="70" t="s">
        <v>283</v>
      </c>
      <c r="F100" s="71" t="s">
        <v>988</v>
      </c>
      <c r="G100" s="70">
        <v>1</v>
      </c>
      <c r="H100" s="70">
        <v>1</v>
      </c>
      <c r="I100" s="70">
        <f t="shared" si="1"/>
        <v>1</v>
      </c>
      <c r="J100" s="70" t="s">
        <v>462</v>
      </c>
      <c r="K100" s="70" t="s">
        <v>147</v>
      </c>
      <c r="L100" s="72" t="s">
        <v>430</v>
      </c>
      <c r="M100" s="68" t="s">
        <v>49</v>
      </c>
    </row>
    <row r="101" spans="1:13" ht="25.5" customHeight="1" x14ac:dyDescent="0.2">
      <c r="A101" s="82" t="s">
        <v>571</v>
      </c>
      <c r="B101" s="70" t="s">
        <v>216</v>
      </c>
      <c r="C101" s="70" t="s">
        <v>36</v>
      </c>
      <c r="D101" s="70" t="s">
        <v>290</v>
      </c>
      <c r="E101" s="70" t="s">
        <v>291</v>
      </c>
      <c r="F101" s="71" t="s">
        <v>930</v>
      </c>
      <c r="G101" s="70">
        <v>1</v>
      </c>
      <c r="H101" s="70">
        <v>1</v>
      </c>
      <c r="I101" s="70">
        <f t="shared" si="1"/>
        <v>1</v>
      </c>
      <c r="J101" s="70" t="s">
        <v>462</v>
      </c>
      <c r="K101" s="70" t="s">
        <v>147</v>
      </c>
      <c r="L101" s="72" t="s">
        <v>444</v>
      </c>
      <c r="M101" s="68" t="s">
        <v>49</v>
      </c>
    </row>
    <row r="102" spans="1:13" ht="25.5" customHeight="1" x14ac:dyDescent="0.2">
      <c r="A102" s="82" t="s">
        <v>571</v>
      </c>
      <c r="B102" s="70" t="s">
        <v>216</v>
      </c>
      <c r="C102" s="70" t="s">
        <v>36</v>
      </c>
      <c r="D102" s="70" t="s">
        <v>294</v>
      </c>
      <c r="E102" s="70" t="s">
        <v>469</v>
      </c>
      <c r="F102" s="71" t="s">
        <v>990</v>
      </c>
      <c r="G102" s="70">
        <v>5</v>
      </c>
      <c r="H102" s="70">
        <v>1</v>
      </c>
      <c r="I102" s="70">
        <f t="shared" si="1"/>
        <v>5</v>
      </c>
      <c r="J102" s="70" t="s">
        <v>429</v>
      </c>
      <c r="K102" s="70" t="s">
        <v>147</v>
      </c>
      <c r="L102" s="72" t="s">
        <v>430</v>
      </c>
      <c r="M102" s="68" t="s">
        <v>49</v>
      </c>
    </row>
    <row r="103" spans="1:13" s="90" customFormat="1" ht="38.25" customHeight="1" x14ac:dyDescent="0.2">
      <c r="A103" s="82" t="s">
        <v>571</v>
      </c>
      <c r="B103" s="70" t="s">
        <v>216</v>
      </c>
      <c r="C103" s="70" t="s">
        <v>36</v>
      </c>
      <c r="D103" s="70" t="s">
        <v>516</v>
      </c>
      <c r="E103" s="70" t="s">
        <v>151</v>
      </c>
      <c r="F103" s="71" t="s">
        <v>931</v>
      </c>
      <c r="G103" s="70">
        <v>7</v>
      </c>
      <c r="H103" s="70">
        <v>1</v>
      </c>
      <c r="I103" s="70">
        <f t="shared" si="1"/>
        <v>7</v>
      </c>
      <c r="J103" s="70" t="s">
        <v>429</v>
      </c>
      <c r="K103" s="70" t="s">
        <v>147</v>
      </c>
      <c r="L103" s="72" t="s">
        <v>444</v>
      </c>
      <c r="M103" s="68" t="s">
        <v>49</v>
      </c>
    </row>
    <row r="104" spans="1:13" ht="25.5" customHeight="1" x14ac:dyDescent="0.2">
      <c r="A104" s="82" t="s">
        <v>571</v>
      </c>
      <c r="B104" s="70" t="s">
        <v>216</v>
      </c>
      <c r="C104" s="70" t="s">
        <v>36</v>
      </c>
      <c r="D104" s="70" t="s">
        <v>299</v>
      </c>
      <c r="E104" s="70" t="s">
        <v>300</v>
      </c>
      <c r="F104" s="71" t="s">
        <v>990</v>
      </c>
      <c r="G104" s="70">
        <v>1</v>
      </c>
      <c r="H104" s="70">
        <v>1</v>
      </c>
      <c r="I104" s="70">
        <f t="shared" si="1"/>
        <v>1</v>
      </c>
      <c r="J104" s="70" t="s">
        <v>462</v>
      </c>
      <c r="K104" s="70" t="s">
        <v>147</v>
      </c>
      <c r="L104" s="72" t="s">
        <v>430</v>
      </c>
      <c r="M104" s="68" t="s">
        <v>49</v>
      </c>
    </row>
    <row r="105" spans="1:13" ht="38.25" customHeight="1" x14ac:dyDescent="0.2">
      <c r="A105" s="82" t="s">
        <v>571</v>
      </c>
      <c r="B105" s="70" t="s">
        <v>216</v>
      </c>
      <c r="C105" s="70" t="s">
        <v>36</v>
      </c>
      <c r="D105" s="70" t="s">
        <v>302</v>
      </c>
      <c r="E105" s="70" t="s">
        <v>303</v>
      </c>
      <c r="F105" s="71" t="s">
        <v>931</v>
      </c>
      <c r="G105" s="70">
        <v>26</v>
      </c>
      <c r="H105" s="70">
        <v>1.5</v>
      </c>
      <c r="I105" s="70">
        <f t="shared" si="1"/>
        <v>39</v>
      </c>
      <c r="J105" s="70" t="s">
        <v>429</v>
      </c>
      <c r="K105" s="70" t="s">
        <v>147</v>
      </c>
      <c r="L105" s="72" t="s">
        <v>430</v>
      </c>
      <c r="M105" s="68" t="s">
        <v>49</v>
      </c>
    </row>
    <row r="106" spans="1:13" ht="38.25" customHeight="1" x14ac:dyDescent="0.2">
      <c r="A106" s="82" t="s">
        <v>107</v>
      </c>
      <c r="B106" s="70" t="s">
        <v>306</v>
      </c>
      <c r="C106" s="70" t="s">
        <v>36</v>
      </c>
      <c r="D106" s="70" t="s">
        <v>307</v>
      </c>
      <c r="E106" s="70" t="s">
        <v>280</v>
      </c>
      <c r="F106" s="71" t="s">
        <v>992</v>
      </c>
      <c r="G106" s="70">
        <v>5</v>
      </c>
      <c r="H106" s="70">
        <v>3</v>
      </c>
      <c r="I106" s="70">
        <f t="shared" si="1"/>
        <v>15</v>
      </c>
      <c r="J106" s="70" t="s">
        <v>429</v>
      </c>
      <c r="K106" s="70" t="s">
        <v>147</v>
      </c>
      <c r="L106" s="72" t="s">
        <v>444</v>
      </c>
      <c r="M106" s="68" t="s">
        <v>49</v>
      </c>
    </row>
    <row r="107" spans="1:13" ht="24" customHeight="1" x14ac:dyDescent="0.2">
      <c r="A107" s="82" t="s">
        <v>571</v>
      </c>
      <c r="B107" s="70" t="s">
        <v>216</v>
      </c>
      <c r="C107" s="70" t="s">
        <v>36</v>
      </c>
      <c r="D107" s="70" t="s">
        <v>472</v>
      </c>
      <c r="E107" s="70" t="s">
        <v>473</v>
      </c>
      <c r="F107" s="71" t="s">
        <v>930</v>
      </c>
      <c r="G107" s="70">
        <v>9</v>
      </c>
      <c r="H107" s="70">
        <v>1</v>
      </c>
      <c r="I107" s="70">
        <f t="shared" si="1"/>
        <v>9</v>
      </c>
      <c r="J107" s="70" t="s">
        <v>429</v>
      </c>
      <c r="K107" s="70" t="s">
        <v>147</v>
      </c>
      <c r="L107" s="72" t="s">
        <v>430</v>
      </c>
      <c r="M107" s="68" t="s">
        <v>49</v>
      </c>
    </row>
    <row r="108" spans="1:13" ht="25.5" customHeight="1" x14ac:dyDescent="0.2">
      <c r="A108" s="88" t="s">
        <v>107</v>
      </c>
      <c r="B108" s="70" t="s">
        <v>542</v>
      </c>
      <c r="C108" s="70" t="s">
        <v>36</v>
      </c>
      <c r="D108" s="70" t="s">
        <v>546</v>
      </c>
      <c r="E108" s="70" t="s">
        <v>544</v>
      </c>
      <c r="F108" s="71" t="s">
        <v>1036</v>
      </c>
      <c r="G108" s="70">
        <v>1</v>
      </c>
      <c r="H108" s="70">
        <v>8</v>
      </c>
      <c r="I108" s="70">
        <f t="shared" si="1"/>
        <v>8</v>
      </c>
      <c r="J108" s="70" t="s">
        <v>39</v>
      </c>
      <c r="K108" s="70" t="s">
        <v>545</v>
      </c>
      <c r="L108" s="72" t="s">
        <v>583</v>
      </c>
      <c r="M108" s="68" t="s">
        <v>49</v>
      </c>
    </row>
    <row r="109" spans="1:13" s="59" customFormat="1" ht="39.75" customHeight="1" x14ac:dyDescent="0.2">
      <c r="A109" s="82" t="s">
        <v>571</v>
      </c>
      <c r="B109" s="70" t="s">
        <v>216</v>
      </c>
      <c r="C109" s="70" t="s">
        <v>36</v>
      </c>
      <c r="D109" s="70" t="s">
        <v>309</v>
      </c>
      <c r="E109" s="70" t="s">
        <v>208</v>
      </c>
      <c r="F109" s="71" t="s">
        <v>931</v>
      </c>
      <c r="G109" s="70">
        <v>4</v>
      </c>
      <c r="H109" s="70">
        <v>1.5</v>
      </c>
      <c r="I109" s="70">
        <f t="shared" si="1"/>
        <v>6</v>
      </c>
      <c r="J109" s="70" t="s">
        <v>432</v>
      </c>
      <c r="K109" s="70" t="s">
        <v>147</v>
      </c>
      <c r="L109" s="72" t="s">
        <v>444</v>
      </c>
      <c r="M109" s="68" t="s">
        <v>49</v>
      </c>
    </row>
    <row r="110" spans="1:13" ht="25.5" customHeight="1" x14ac:dyDescent="0.2">
      <c r="A110" s="88" t="s">
        <v>107</v>
      </c>
      <c r="B110" s="70" t="s">
        <v>67</v>
      </c>
      <c r="C110" s="70" t="s">
        <v>36</v>
      </c>
      <c r="D110" s="70" t="s">
        <v>243</v>
      </c>
      <c r="E110" s="70" t="s">
        <v>244</v>
      </c>
      <c r="F110" s="71" t="s">
        <v>245</v>
      </c>
      <c r="G110" s="70">
        <v>6</v>
      </c>
      <c r="H110" s="70">
        <v>18</v>
      </c>
      <c r="I110" s="70">
        <f t="shared" si="1"/>
        <v>108</v>
      </c>
      <c r="J110" s="70" t="s">
        <v>146</v>
      </c>
      <c r="K110" s="70" t="s">
        <v>246</v>
      </c>
      <c r="L110" s="72" t="s">
        <v>84</v>
      </c>
      <c r="M110" s="68" t="s">
        <v>53</v>
      </c>
    </row>
    <row r="111" spans="1:13" s="59" customFormat="1" ht="39.75" customHeight="1" x14ac:dyDescent="0.2">
      <c r="A111" s="82" t="s">
        <v>571</v>
      </c>
      <c r="B111" s="70" t="s">
        <v>216</v>
      </c>
      <c r="C111" s="70" t="s">
        <v>36</v>
      </c>
      <c r="D111" s="70" t="s">
        <v>327</v>
      </c>
      <c r="E111" s="70" t="s">
        <v>355</v>
      </c>
      <c r="F111" s="71" t="s">
        <v>939</v>
      </c>
      <c r="G111" s="70">
        <v>5</v>
      </c>
      <c r="H111" s="70">
        <v>1</v>
      </c>
      <c r="I111" s="70">
        <f t="shared" si="1"/>
        <v>5</v>
      </c>
      <c r="J111" s="70" t="s">
        <v>432</v>
      </c>
      <c r="K111" s="70" t="s">
        <v>147</v>
      </c>
      <c r="L111" s="72" t="s">
        <v>444</v>
      </c>
      <c r="M111" s="68" t="s">
        <v>53</v>
      </c>
    </row>
    <row r="112" spans="1:13" ht="25.5" customHeight="1" x14ac:dyDescent="0.2">
      <c r="A112" s="82" t="s">
        <v>571</v>
      </c>
      <c r="B112" s="70" t="s">
        <v>216</v>
      </c>
      <c r="C112" s="70" t="s">
        <v>36</v>
      </c>
      <c r="D112" s="70" t="s">
        <v>328</v>
      </c>
      <c r="E112" s="70" t="s">
        <v>177</v>
      </c>
      <c r="F112" s="71" t="s">
        <v>940</v>
      </c>
      <c r="G112" s="70">
        <v>1</v>
      </c>
      <c r="H112" s="70">
        <v>1.5</v>
      </c>
      <c r="I112" s="70">
        <f t="shared" si="1"/>
        <v>1.5</v>
      </c>
      <c r="J112" s="70" t="s">
        <v>462</v>
      </c>
      <c r="K112" s="70" t="s">
        <v>147</v>
      </c>
      <c r="L112" s="72" t="s">
        <v>444</v>
      </c>
      <c r="M112" s="68" t="s">
        <v>53</v>
      </c>
    </row>
    <row r="113" spans="1:13" ht="25.5" customHeight="1" x14ac:dyDescent="0.2">
      <c r="A113" s="82" t="s">
        <v>571</v>
      </c>
      <c r="B113" s="70" t="s">
        <v>216</v>
      </c>
      <c r="C113" s="70" t="s">
        <v>36</v>
      </c>
      <c r="D113" s="70" t="s">
        <v>330</v>
      </c>
      <c r="E113" s="70" t="s">
        <v>151</v>
      </c>
      <c r="F113" s="71" t="s">
        <v>940</v>
      </c>
      <c r="G113" s="70">
        <v>4</v>
      </c>
      <c r="H113" s="70">
        <v>1</v>
      </c>
      <c r="I113" s="70">
        <f t="shared" si="1"/>
        <v>4</v>
      </c>
      <c r="J113" s="70" t="s">
        <v>429</v>
      </c>
      <c r="K113" s="70" t="s">
        <v>147</v>
      </c>
      <c r="L113" s="72" t="s">
        <v>444</v>
      </c>
      <c r="M113" s="68" t="s">
        <v>53</v>
      </c>
    </row>
    <row r="114" spans="1:13" ht="51" customHeight="1" x14ac:dyDescent="0.2">
      <c r="A114" s="82" t="s">
        <v>571</v>
      </c>
      <c r="B114" s="70" t="s">
        <v>216</v>
      </c>
      <c r="C114" s="70" t="s">
        <v>36</v>
      </c>
      <c r="D114" s="70" t="s">
        <v>331</v>
      </c>
      <c r="E114" s="70" t="s">
        <v>240</v>
      </c>
      <c r="F114" s="71" t="s">
        <v>994</v>
      </c>
      <c r="G114" s="70">
        <v>9</v>
      </c>
      <c r="H114" s="70">
        <v>1</v>
      </c>
      <c r="I114" s="70">
        <f t="shared" si="1"/>
        <v>9</v>
      </c>
      <c r="J114" s="70" t="s">
        <v>429</v>
      </c>
      <c r="K114" s="70" t="s">
        <v>147</v>
      </c>
      <c r="L114" s="72" t="s">
        <v>444</v>
      </c>
      <c r="M114" s="68" t="s">
        <v>53</v>
      </c>
    </row>
    <row r="115" spans="1:13" s="59" customFormat="1" ht="39.75" customHeight="1" x14ac:dyDescent="0.2">
      <c r="A115" s="82" t="s">
        <v>571</v>
      </c>
      <c r="B115" s="70" t="s">
        <v>216</v>
      </c>
      <c r="C115" s="70" t="s">
        <v>36</v>
      </c>
      <c r="D115" s="70" t="s">
        <v>332</v>
      </c>
      <c r="E115" s="70" t="s">
        <v>333</v>
      </c>
      <c r="F115" s="71" t="s">
        <v>938</v>
      </c>
      <c r="G115" s="70">
        <v>2</v>
      </c>
      <c r="H115" s="70">
        <v>1</v>
      </c>
      <c r="I115" s="70">
        <f t="shared" si="1"/>
        <v>2</v>
      </c>
      <c r="J115" s="70" t="s">
        <v>462</v>
      </c>
      <c r="K115" s="70" t="s">
        <v>147</v>
      </c>
      <c r="L115" s="72" t="s">
        <v>430</v>
      </c>
      <c r="M115" s="68" t="s">
        <v>53</v>
      </c>
    </row>
    <row r="116" spans="1:13" ht="25.5" customHeight="1" x14ac:dyDescent="0.2">
      <c r="A116" s="82" t="s">
        <v>571</v>
      </c>
      <c r="B116" s="70" t="s">
        <v>216</v>
      </c>
      <c r="C116" s="70" t="s">
        <v>36</v>
      </c>
      <c r="D116" s="70" t="s">
        <v>334</v>
      </c>
      <c r="E116" s="70" t="s">
        <v>151</v>
      </c>
      <c r="F116" s="71" t="s">
        <v>995</v>
      </c>
      <c r="G116" s="70">
        <v>2</v>
      </c>
      <c r="H116" s="70">
        <v>1</v>
      </c>
      <c r="I116" s="70">
        <f t="shared" si="1"/>
        <v>2</v>
      </c>
      <c r="J116" s="70" t="s">
        <v>432</v>
      </c>
      <c r="K116" s="70" t="s">
        <v>147</v>
      </c>
      <c r="L116" s="72" t="s">
        <v>444</v>
      </c>
      <c r="M116" s="68" t="s">
        <v>53</v>
      </c>
    </row>
    <row r="117" spans="1:13" ht="25.5" customHeight="1" x14ac:dyDescent="0.2">
      <c r="A117" s="82" t="s">
        <v>571</v>
      </c>
      <c r="B117" s="70" t="s">
        <v>216</v>
      </c>
      <c r="C117" s="70" t="s">
        <v>36</v>
      </c>
      <c r="D117" s="70" t="s">
        <v>476</v>
      </c>
      <c r="E117" s="70" t="s">
        <v>477</v>
      </c>
      <c r="F117" s="71" t="s">
        <v>996</v>
      </c>
      <c r="G117" s="70">
        <v>1</v>
      </c>
      <c r="H117" s="70">
        <v>1</v>
      </c>
      <c r="I117" s="70">
        <f t="shared" si="1"/>
        <v>1</v>
      </c>
      <c r="J117" s="70" t="s">
        <v>432</v>
      </c>
      <c r="K117" s="70" t="s">
        <v>147</v>
      </c>
      <c r="L117" s="72" t="s">
        <v>84</v>
      </c>
      <c r="M117" s="68" t="s">
        <v>53</v>
      </c>
    </row>
    <row r="118" spans="1:13" s="59" customFormat="1" ht="39.75" customHeight="1" x14ac:dyDescent="0.2">
      <c r="A118" s="82" t="s">
        <v>571</v>
      </c>
      <c r="B118" s="70" t="s">
        <v>216</v>
      </c>
      <c r="C118" s="70" t="s">
        <v>36</v>
      </c>
      <c r="D118" s="70" t="s">
        <v>338</v>
      </c>
      <c r="E118" s="70" t="s">
        <v>151</v>
      </c>
      <c r="F118" s="71" t="s">
        <v>940</v>
      </c>
      <c r="G118" s="70">
        <v>1</v>
      </c>
      <c r="H118" s="70">
        <v>1</v>
      </c>
      <c r="I118" s="70">
        <f t="shared" si="1"/>
        <v>1</v>
      </c>
      <c r="J118" s="70" t="s">
        <v>432</v>
      </c>
      <c r="K118" s="70" t="s">
        <v>147</v>
      </c>
      <c r="L118" s="72" t="s">
        <v>84</v>
      </c>
      <c r="M118" s="68" t="s">
        <v>53</v>
      </c>
    </row>
    <row r="119" spans="1:13" s="59" customFormat="1" ht="39.75" customHeight="1" x14ac:dyDescent="0.2">
      <c r="A119" s="82" t="s">
        <v>571</v>
      </c>
      <c r="B119" s="70" t="s">
        <v>216</v>
      </c>
      <c r="C119" s="70" t="s">
        <v>36</v>
      </c>
      <c r="D119" s="70" t="s">
        <v>339</v>
      </c>
      <c r="E119" s="70" t="s">
        <v>208</v>
      </c>
      <c r="F119" s="71" t="s">
        <v>340</v>
      </c>
      <c r="G119" s="70">
        <v>2</v>
      </c>
      <c r="H119" s="70">
        <v>1.5</v>
      </c>
      <c r="I119" s="70">
        <f t="shared" si="1"/>
        <v>3</v>
      </c>
      <c r="J119" s="70" t="s">
        <v>429</v>
      </c>
      <c r="K119" s="70" t="s">
        <v>147</v>
      </c>
      <c r="L119" s="72" t="s">
        <v>84</v>
      </c>
      <c r="M119" s="68" t="s">
        <v>53</v>
      </c>
    </row>
    <row r="120" spans="1:13" s="59" customFormat="1" ht="40.5" customHeight="1" x14ac:dyDescent="0.2">
      <c r="A120" s="82" t="s">
        <v>571</v>
      </c>
      <c r="B120" s="70" t="s">
        <v>216</v>
      </c>
      <c r="C120" s="70" t="s">
        <v>36</v>
      </c>
      <c r="D120" s="70" t="s">
        <v>341</v>
      </c>
      <c r="E120" s="70" t="s">
        <v>342</v>
      </c>
      <c r="F120" s="71" t="s">
        <v>997</v>
      </c>
      <c r="G120" s="70">
        <v>1</v>
      </c>
      <c r="H120" s="70">
        <v>1</v>
      </c>
      <c r="I120" s="70">
        <f t="shared" si="1"/>
        <v>1</v>
      </c>
      <c r="J120" s="70" t="s">
        <v>462</v>
      </c>
      <c r="K120" s="70" t="s">
        <v>147</v>
      </c>
      <c r="L120" s="72" t="s">
        <v>84</v>
      </c>
      <c r="M120" s="68" t="s">
        <v>53</v>
      </c>
    </row>
    <row r="121" spans="1:13" ht="25.5" customHeight="1" x14ac:dyDescent="0.2">
      <c r="A121" s="82" t="s">
        <v>571</v>
      </c>
      <c r="B121" s="70" t="s">
        <v>216</v>
      </c>
      <c r="C121" s="70" t="s">
        <v>36</v>
      </c>
      <c r="D121" s="70" t="s">
        <v>343</v>
      </c>
      <c r="E121" s="70" t="s">
        <v>151</v>
      </c>
      <c r="F121" s="71" t="s">
        <v>994</v>
      </c>
      <c r="G121" s="70">
        <v>6</v>
      </c>
      <c r="H121" s="70">
        <v>1</v>
      </c>
      <c r="I121" s="70">
        <f t="shared" si="1"/>
        <v>6</v>
      </c>
      <c r="J121" s="70" t="s">
        <v>429</v>
      </c>
      <c r="K121" s="70" t="s">
        <v>147</v>
      </c>
      <c r="L121" s="72" t="s">
        <v>444</v>
      </c>
      <c r="M121" s="68" t="s">
        <v>53</v>
      </c>
    </row>
    <row r="122" spans="1:13" ht="38.25" customHeight="1" x14ac:dyDescent="0.2">
      <c r="A122" s="88" t="s">
        <v>107</v>
      </c>
      <c r="B122" s="70" t="s">
        <v>542</v>
      </c>
      <c r="C122" s="70" t="s">
        <v>36</v>
      </c>
      <c r="D122" s="70" t="s">
        <v>549</v>
      </c>
      <c r="E122" s="70" t="s">
        <v>550</v>
      </c>
      <c r="F122" s="71" t="s">
        <v>1037</v>
      </c>
      <c r="G122" s="70">
        <v>1</v>
      </c>
      <c r="H122" s="70">
        <v>69</v>
      </c>
      <c r="I122" s="70">
        <f t="shared" si="1"/>
        <v>69</v>
      </c>
      <c r="J122" s="70" t="s">
        <v>39</v>
      </c>
      <c r="K122" s="70" t="s">
        <v>551</v>
      </c>
      <c r="L122" s="72" t="s">
        <v>583</v>
      </c>
      <c r="M122" s="68" t="s">
        <v>53</v>
      </c>
    </row>
    <row r="123" spans="1:13" ht="25.5" customHeight="1" x14ac:dyDescent="0.2">
      <c r="A123" s="82" t="s">
        <v>107</v>
      </c>
      <c r="B123" s="70" t="s">
        <v>179</v>
      </c>
      <c r="C123" s="70" t="s">
        <v>36</v>
      </c>
      <c r="D123" s="70" t="s">
        <v>344</v>
      </c>
      <c r="E123" s="70" t="s">
        <v>227</v>
      </c>
      <c r="F123" s="71" t="s">
        <v>998</v>
      </c>
      <c r="G123" s="70">
        <v>6</v>
      </c>
      <c r="H123" s="70">
        <v>20</v>
      </c>
      <c r="I123" s="70">
        <f t="shared" si="1"/>
        <v>120</v>
      </c>
      <c r="J123" s="70" t="s">
        <v>429</v>
      </c>
      <c r="K123" s="70" t="s">
        <v>147</v>
      </c>
      <c r="L123" s="72" t="s">
        <v>444</v>
      </c>
      <c r="M123" s="68" t="s">
        <v>53</v>
      </c>
    </row>
    <row r="124" spans="1:13" ht="25.5" customHeight="1" x14ac:dyDescent="0.2">
      <c r="A124" s="82" t="s">
        <v>571</v>
      </c>
      <c r="B124" s="70" t="s">
        <v>216</v>
      </c>
      <c r="C124" s="70" t="s">
        <v>36</v>
      </c>
      <c r="D124" s="70" t="s">
        <v>347</v>
      </c>
      <c r="E124" s="70" t="s">
        <v>348</v>
      </c>
      <c r="F124" s="71" t="s">
        <v>999</v>
      </c>
      <c r="G124" s="70">
        <v>1</v>
      </c>
      <c r="H124" s="70">
        <v>1</v>
      </c>
      <c r="I124" s="70">
        <f t="shared" si="1"/>
        <v>1</v>
      </c>
      <c r="J124" s="70" t="s">
        <v>52</v>
      </c>
      <c r="K124" s="70" t="s">
        <v>147</v>
      </c>
      <c r="L124" s="72" t="s">
        <v>56</v>
      </c>
      <c r="M124" s="68" t="s">
        <v>53</v>
      </c>
    </row>
    <row r="125" spans="1:13" ht="38.25" customHeight="1" x14ac:dyDescent="0.2">
      <c r="A125" s="82" t="s">
        <v>571</v>
      </c>
      <c r="B125" s="70" t="s">
        <v>216</v>
      </c>
      <c r="C125" s="70" t="s">
        <v>36</v>
      </c>
      <c r="D125" s="70" t="s">
        <v>350</v>
      </c>
      <c r="E125" s="70" t="s">
        <v>248</v>
      </c>
      <c r="F125" s="71" t="s">
        <v>1000</v>
      </c>
      <c r="G125" s="70">
        <v>1</v>
      </c>
      <c r="H125" s="70">
        <v>1</v>
      </c>
      <c r="I125" s="70">
        <f t="shared" si="1"/>
        <v>1</v>
      </c>
      <c r="J125" s="70" t="s">
        <v>432</v>
      </c>
      <c r="K125" s="70" t="s">
        <v>147</v>
      </c>
      <c r="L125" s="72" t="s">
        <v>84</v>
      </c>
      <c r="M125" s="68" t="s">
        <v>53</v>
      </c>
    </row>
    <row r="126" spans="1:13" ht="63.75" customHeight="1" x14ac:dyDescent="0.2">
      <c r="A126" s="82" t="s">
        <v>571</v>
      </c>
      <c r="B126" s="70" t="s">
        <v>216</v>
      </c>
      <c r="C126" s="70" t="s">
        <v>36</v>
      </c>
      <c r="D126" s="70" t="s">
        <v>351</v>
      </c>
      <c r="E126" s="70" t="s">
        <v>177</v>
      </c>
      <c r="F126" s="71" t="s">
        <v>940</v>
      </c>
      <c r="G126" s="70">
        <v>2</v>
      </c>
      <c r="H126" s="70">
        <v>1</v>
      </c>
      <c r="I126" s="70">
        <f t="shared" si="1"/>
        <v>2</v>
      </c>
      <c r="J126" s="70" t="s">
        <v>52</v>
      </c>
      <c r="K126" s="70" t="s">
        <v>147</v>
      </c>
      <c r="L126" s="72" t="s">
        <v>56</v>
      </c>
      <c r="M126" s="68" t="s">
        <v>53</v>
      </c>
    </row>
    <row r="127" spans="1:13" ht="51" customHeight="1" x14ac:dyDescent="0.2">
      <c r="A127" s="82" t="s">
        <v>571</v>
      </c>
      <c r="B127" s="70" t="s">
        <v>216</v>
      </c>
      <c r="C127" s="70" t="s">
        <v>36</v>
      </c>
      <c r="D127" s="70" t="s">
        <v>336</v>
      </c>
      <c r="E127" s="70" t="s">
        <v>337</v>
      </c>
      <c r="F127" s="71" t="s">
        <v>1001</v>
      </c>
      <c r="G127" s="70">
        <v>2</v>
      </c>
      <c r="H127" s="70">
        <v>3</v>
      </c>
      <c r="I127" s="70">
        <f t="shared" si="1"/>
        <v>6</v>
      </c>
      <c r="J127" s="70" t="s">
        <v>429</v>
      </c>
      <c r="K127" s="70" t="s">
        <v>147</v>
      </c>
      <c r="L127" s="72" t="s">
        <v>444</v>
      </c>
      <c r="M127" s="68" t="s">
        <v>53</v>
      </c>
    </row>
    <row r="128" spans="1:13" ht="38.25" customHeight="1" x14ac:dyDescent="0.2">
      <c r="A128" s="88" t="s">
        <v>107</v>
      </c>
      <c r="B128" s="70" t="s">
        <v>67</v>
      </c>
      <c r="C128" s="70" t="s">
        <v>36</v>
      </c>
      <c r="D128" s="70" t="s">
        <v>108</v>
      </c>
      <c r="E128" s="70" t="s">
        <v>81</v>
      </c>
      <c r="F128" s="71" t="s">
        <v>139</v>
      </c>
      <c r="G128" s="70">
        <v>19</v>
      </c>
      <c r="H128" s="70">
        <v>7</v>
      </c>
      <c r="I128" s="70">
        <f t="shared" si="1"/>
        <v>133</v>
      </c>
      <c r="J128" s="70" t="s">
        <v>81</v>
      </c>
      <c r="K128" s="70" t="s">
        <v>83</v>
      </c>
      <c r="L128" s="72" t="s">
        <v>84</v>
      </c>
      <c r="M128" s="68" t="s">
        <v>53</v>
      </c>
    </row>
    <row r="129" spans="1:13" ht="25.5" customHeight="1" x14ac:dyDescent="0.2">
      <c r="A129" s="82" t="s">
        <v>107</v>
      </c>
      <c r="B129" s="70" t="s">
        <v>67</v>
      </c>
      <c r="C129" s="70" t="s">
        <v>36</v>
      </c>
      <c r="D129" s="70" t="s">
        <v>352</v>
      </c>
      <c r="E129" s="70" t="s">
        <v>164</v>
      </c>
      <c r="F129" s="71" t="s">
        <v>340</v>
      </c>
      <c r="G129" s="70">
        <v>1</v>
      </c>
      <c r="H129" s="70">
        <v>1</v>
      </c>
      <c r="I129" s="70">
        <f t="shared" si="1"/>
        <v>1</v>
      </c>
      <c r="J129" s="70" t="s">
        <v>146</v>
      </c>
      <c r="K129" s="70" t="s">
        <v>147</v>
      </c>
      <c r="L129" s="72" t="s">
        <v>84</v>
      </c>
      <c r="M129" s="68" t="s">
        <v>53</v>
      </c>
    </row>
    <row r="130" spans="1:13" ht="25.5" customHeight="1" x14ac:dyDescent="0.2">
      <c r="A130" s="82" t="s">
        <v>571</v>
      </c>
      <c r="B130" s="70" t="s">
        <v>216</v>
      </c>
      <c r="C130" s="70" t="s">
        <v>36</v>
      </c>
      <c r="D130" s="70" t="s">
        <v>517</v>
      </c>
      <c r="E130" s="70" t="s">
        <v>164</v>
      </c>
      <c r="F130" s="71" t="s">
        <v>340</v>
      </c>
      <c r="G130" s="70">
        <v>1</v>
      </c>
      <c r="H130" s="70">
        <v>1</v>
      </c>
      <c r="I130" s="70">
        <f t="shared" si="1"/>
        <v>1</v>
      </c>
      <c r="J130" s="70" t="s">
        <v>432</v>
      </c>
      <c r="K130" s="70" t="s">
        <v>147</v>
      </c>
      <c r="L130" s="72" t="s">
        <v>84</v>
      </c>
      <c r="M130" s="68" t="s">
        <v>53</v>
      </c>
    </row>
    <row r="131" spans="1:13" ht="51.75" customHeight="1" x14ac:dyDescent="0.2">
      <c r="A131" s="82" t="s">
        <v>571</v>
      </c>
      <c r="B131" s="70" t="s">
        <v>216</v>
      </c>
      <c r="C131" s="70" t="s">
        <v>36</v>
      </c>
      <c r="D131" s="70" t="s">
        <v>353</v>
      </c>
      <c r="E131" s="70" t="s">
        <v>151</v>
      </c>
      <c r="F131" s="71" t="s">
        <v>939</v>
      </c>
      <c r="G131" s="70">
        <v>24</v>
      </c>
      <c r="H131" s="70">
        <v>1</v>
      </c>
      <c r="I131" s="70">
        <f t="shared" si="1"/>
        <v>24</v>
      </c>
      <c r="J131" s="70" t="s">
        <v>429</v>
      </c>
      <c r="K131" s="70" t="s">
        <v>147</v>
      </c>
      <c r="L131" s="72" t="s">
        <v>444</v>
      </c>
      <c r="M131" s="68" t="s">
        <v>53</v>
      </c>
    </row>
    <row r="132" spans="1:13" ht="25.5" customHeight="1" x14ac:dyDescent="0.2">
      <c r="A132" s="82" t="s">
        <v>571</v>
      </c>
      <c r="B132" s="70" t="s">
        <v>216</v>
      </c>
      <c r="C132" s="70" t="s">
        <v>36</v>
      </c>
      <c r="D132" s="70" t="s">
        <v>354</v>
      </c>
      <c r="E132" s="70" t="s">
        <v>355</v>
      </c>
      <c r="F132" s="71" t="s">
        <v>1001</v>
      </c>
      <c r="G132" s="70">
        <v>9</v>
      </c>
      <c r="H132" s="70">
        <v>1</v>
      </c>
      <c r="I132" s="70">
        <f t="shared" si="1"/>
        <v>9</v>
      </c>
      <c r="J132" s="70" t="s">
        <v>429</v>
      </c>
      <c r="K132" s="70" t="s">
        <v>147</v>
      </c>
      <c r="L132" s="72" t="s">
        <v>444</v>
      </c>
      <c r="M132" s="68" t="s">
        <v>53</v>
      </c>
    </row>
    <row r="133" spans="1:13" s="59" customFormat="1" ht="40.5" customHeight="1" x14ac:dyDescent="0.2">
      <c r="A133" s="82" t="s">
        <v>571</v>
      </c>
      <c r="B133" s="70" t="s">
        <v>216</v>
      </c>
      <c r="C133" s="70" t="s">
        <v>36</v>
      </c>
      <c r="D133" s="70" t="s">
        <v>356</v>
      </c>
      <c r="E133" s="70" t="s">
        <v>357</v>
      </c>
      <c r="F133" s="71" t="s">
        <v>1002</v>
      </c>
      <c r="G133" s="70">
        <v>9</v>
      </c>
      <c r="H133" s="70">
        <v>1.5</v>
      </c>
      <c r="I133" s="70">
        <f t="shared" si="1"/>
        <v>13.5</v>
      </c>
      <c r="J133" s="70" t="s">
        <v>432</v>
      </c>
      <c r="K133" s="70" t="s">
        <v>147</v>
      </c>
      <c r="L133" s="72" t="s">
        <v>444</v>
      </c>
      <c r="M133" s="68" t="s">
        <v>53</v>
      </c>
    </row>
    <row r="134" spans="1:13" ht="38.25" customHeight="1" x14ac:dyDescent="0.2">
      <c r="A134" s="82" t="s">
        <v>571</v>
      </c>
      <c r="B134" s="70" t="s">
        <v>216</v>
      </c>
      <c r="C134" s="70" t="s">
        <v>36</v>
      </c>
      <c r="D134" s="70" t="s">
        <v>358</v>
      </c>
      <c r="E134" s="70" t="s">
        <v>359</v>
      </c>
      <c r="F134" s="71" t="s">
        <v>1038</v>
      </c>
      <c r="G134" s="70">
        <v>2</v>
      </c>
      <c r="H134" s="70">
        <v>12</v>
      </c>
      <c r="I134" s="70">
        <f t="shared" si="1"/>
        <v>24</v>
      </c>
      <c r="J134" s="70" t="s">
        <v>462</v>
      </c>
      <c r="K134" s="70" t="s">
        <v>147</v>
      </c>
      <c r="L134" s="72" t="s">
        <v>444</v>
      </c>
      <c r="M134" s="68" t="s">
        <v>53</v>
      </c>
    </row>
    <row r="135" spans="1:13" ht="25.5" customHeight="1" x14ac:dyDescent="0.2">
      <c r="A135" s="82" t="s">
        <v>571</v>
      </c>
      <c r="B135" s="70" t="s">
        <v>216</v>
      </c>
      <c r="C135" s="70" t="s">
        <v>36</v>
      </c>
      <c r="D135" s="70" t="s">
        <v>360</v>
      </c>
      <c r="E135" s="70" t="s">
        <v>361</v>
      </c>
      <c r="F135" s="71" t="s">
        <v>938</v>
      </c>
      <c r="G135" s="70">
        <v>7</v>
      </c>
      <c r="H135" s="70">
        <v>1</v>
      </c>
      <c r="I135" s="70">
        <f t="shared" si="1"/>
        <v>7</v>
      </c>
      <c r="J135" s="70" t="s">
        <v>429</v>
      </c>
      <c r="K135" s="70" t="s">
        <v>147</v>
      </c>
      <c r="L135" s="72" t="s">
        <v>444</v>
      </c>
      <c r="M135" s="68" t="s">
        <v>53</v>
      </c>
    </row>
    <row r="136" spans="1:13" ht="25.5" customHeight="1" x14ac:dyDescent="0.2">
      <c r="A136" s="82" t="s">
        <v>107</v>
      </c>
      <c r="B136" s="70" t="s">
        <v>238</v>
      </c>
      <c r="C136" s="70" t="s">
        <v>36</v>
      </c>
      <c r="D136" s="70" t="s">
        <v>362</v>
      </c>
      <c r="E136" s="70" t="s">
        <v>151</v>
      </c>
      <c r="F136" s="71" t="s">
        <v>1003</v>
      </c>
      <c r="G136" s="70">
        <v>3</v>
      </c>
      <c r="H136" s="70">
        <v>12</v>
      </c>
      <c r="I136" s="70">
        <f t="shared" si="1"/>
        <v>36</v>
      </c>
      <c r="J136" s="70" t="s">
        <v>429</v>
      </c>
      <c r="K136" s="70" t="s">
        <v>147</v>
      </c>
      <c r="L136" s="72" t="s">
        <v>444</v>
      </c>
      <c r="M136" s="68" t="s">
        <v>53</v>
      </c>
    </row>
    <row r="137" spans="1:13" s="59" customFormat="1" ht="40.5" customHeight="1" x14ac:dyDescent="0.2">
      <c r="A137" s="82" t="s">
        <v>107</v>
      </c>
      <c r="B137" s="70" t="s">
        <v>238</v>
      </c>
      <c r="C137" s="70" t="s">
        <v>36</v>
      </c>
      <c r="D137" s="70" t="s">
        <v>363</v>
      </c>
      <c r="E137" s="70" t="s">
        <v>274</v>
      </c>
      <c r="F137" s="71" t="s">
        <v>1004</v>
      </c>
      <c r="G137" s="70">
        <v>1</v>
      </c>
      <c r="H137" s="70">
        <v>4</v>
      </c>
      <c r="I137" s="70">
        <f t="shared" si="1"/>
        <v>4</v>
      </c>
      <c r="J137" s="70" t="s">
        <v>462</v>
      </c>
      <c r="K137" s="70" t="s">
        <v>147</v>
      </c>
      <c r="L137" s="72" t="s">
        <v>56</v>
      </c>
      <c r="M137" s="68" t="s">
        <v>53</v>
      </c>
    </row>
    <row r="138" spans="1:13" s="59" customFormat="1" ht="40.5" customHeight="1" x14ac:dyDescent="0.2">
      <c r="A138" s="82" t="s">
        <v>571</v>
      </c>
      <c r="B138" s="70" t="s">
        <v>216</v>
      </c>
      <c r="C138" s="70" t="s">
        <v>36</v>
      </c>
      <c r="D138" s="70" t="s">
        <v>364</v>
      </c>
      <c r="E138" s="70" t="s">
        <v>151</v>
      </c>
      <c r="F138" s="71" t="s">
        <v>340</v>
      </c>
      <c r="G138" s="70">
        <v>1</v>
      </c>
      <c r="H138" s="70">
        <v>1</v>
      </c>
      <c r="I138" s="70">
        <f t="shared" si="1"/>
        <v>1</v>
      </c>
      <c r="J138" s="70" t="s">
        <v>432</v>
      </c>
      <c r="K138" s="70" t="s">
        <v>147</v>
      </c>
      <c r="L138" s="72" t="s">
        <v>56</v>
      </c>
      <c r="M138" s="68" t="s">
        <v>53</v>
      </c>
    </row>
    <row r="139" spans="1:13" s="59" customFormat="1" ht="40.5" customHeight="1" x14ac:dyDescent="0.2">
      <c r="A139" s="88" t="s">
        <v>107</v>
      </c>
      <c r="B139" s="70" t="s">
        <v>187</v>
      </c>
      <c r="C139" s="70" t="s">
        <v>36</v>
      </c>
      <c r="D139" s="70" t="s">
        <v>188</v>
      </c>
      <c r="E139" s="70" t="s">
        <v>189</v>
      </c>
      <c r="F139" s="71" t="s">
        <v>190</v>
      </c>
      <c r="G139" s="70">
        <v>1</v>
      </c>
      <c r="H139" s="70">
        <v>40</v>
      </c>
      <c r="I139" s="70">
        <f t="shared" si="1"/>
        <v>40</v>
      </c>
      <c r="J139" s="70" t="s">
        <v>146</v>
      </c>
      <c r="K139" s="70" t="s">
        <v>191</v>
      </c>
      <c r="L139" s="72" t="s">
        <v>84</v>
      </c>
      <c r="M139" s="68" t="s">
        <v>53</v>
      </c>
    </row>
    <row r="140" spans="1:13" ht="25.5" customHeight="1" x14ac:dyDescent="0.2">
      <c r="A140" s="82" t="s">
        <v>571</v>
      </c>
      <c r="B140" s="70" t="s">
        <v>216</v>
      </c>
      <c r="C140" s="70" t="s">
        <v>36</v>
      </c>
      <c r="D140" s="70" t="s">
        <v>519</v>
      </c>
      <c r="E140" s="70" t="s">
        <v>365</v>
      </c>
      <c r="F140" s="71" t="s">
        <v>886</v>
      </c>
      <c r="G140" s="70">
        <v>22</v>
      </c>
      <c r="H140" s="70">
        <v>1</v>
      </c>
      <c r="I140" s="70">
        <f t="shared" si="1"/>
        <v>22</v>
      </c>
      <c r="J140" s="70" t="s">
        <v>41</v>
      </c>
      <c r="K140" s="70" t="s">
        <v>147</v>
      </c>
      <c r="L140" s="72" t="s">
        <v>444</v>
      </c>
      <c r="M140" s="68" t="s">
        <v>55</v>
      </c>
    </row>
    <row r="141" spans="1:13" ht="25.5" customHeight="1" x14ac:dyDescent="0.2">
      <c r="A141" s="82" t="s">
        <v>571</v>
      </c>
      <c r="B141" s="70" t="s">
        <v>216</v>
      </c>
      <c r="C141" s="70" t="s">
        <v>36</v>
      </c>
      <c r="D141" s="70" t="s">
        <v>366</v>
      </c>
      <c r="E141" s="70" t="s">
        <v>367</v>
      </c>
      <c r="F141" s="71" t="s">
        <v>1005</v>
      </c>
      <c r="G141" s="70">
        <v>1</v>
      </c>
      <c r="H141" s="70">
        <v>1</v>
      </c>
      <c r="I141" s="70">
        <f t="shared" si="1"/>
        <v>1</v>
      </c>
      <c r="J141" s="70" t="s">
        <v>432</v>
      </c>
      <c r="K141" s="70" t="s">
        <v>147</v>
      </c>
      <c r="L141" s="72" t="s">
        <v>56</v>
      </c>
      <c r="M141" s="68" t="s">
        <v>55</v>
      </c>
    </row>
    <row r="142" spans="1:13" s="59" customFormat="1" ht="40.5" customHeight="1" x14ac:dyDescent="0.2">
      <c r="A142" s="82" t="s">
        <v>571</v>
      </c>
      <c r="B142" s="70" t="s">
        <v>216</v>
      </c>
      <c r="C142" s="70" t="s">
        <v>36</v>
      </c>
      <c r="D142" s="70" t="s">
        <v>368</v>
      </c>
      <c r="E142" s="70" t="s">
        <v>369</v>
      </c>
      <c r="F142" s="71" t="s">
        <v>942</v>
      </c>
      <c r="G142" s="70">
        <v>1</v>
      </c>
      <c r="H142" s="70">
        <v>1</v>
      </c>
      <c r="I142" s="70">
        <f t="shared" ref="I142:I205" si="2">G142*H142</f>
        <v>1</v>
      </c>
      <c r="J142" s="70" t="s">
        <v>432</v>
      </c>
      <c r="K142" s="70" t="s">
        <v>147</v>
      </c>
      <c r="L142" s="72" t="s">
        <v>56</v>
      </c>
      <c r="M142" s="68" t="s">
        <v>55</v>
      </c>
    </row>
    <row r="143" spans="1:13" ht="38.25" customHeight="1" x14ac:dyDescent="0.2">
      <c r="A143" s="88" t="s">
        <v>107</v>
      </c>
      <c r="B143" s="70" t="s">
        <v>67</v>
      </c>
      <c r="C143" s="70" t="s">
        <v>36</v>
      </c>
      <c r="D143" s="70" t="s">
        <v>140</v>
      </c>
      <c r="E143" s="70" t="s">
        <v>81</v>
      </c>
      <c r="F143" s="71" t="s">
        <v>141</v>
      </c>
      <c r="G143" s="70">
        <v>6</v>
      </c>
      <c r="H143" s="70">
        <v>7</v>
      </c>
      <c r="I143" s="70">
        <f t="shared" si="2"/>
        <v>42</v>
      </c>
      <c r="J143" s="70" t="s">
        <v>81</v>
      </c>
      <c r="K143" s="70" t="s">
        <v>83</v>
      </c>
      <c r="L143" s="72" t="s">
        <v>84</v>
      </c>
      <c r="M143" s="68" t="s">
        <v>55</v>
      </c>
    </row>
    <row r="144" spans="1:13" ht="25.5" customHeight="1" x14ac:dyDescent="0.2">
      <c r="A144" s="82" t="s">
        <v>571</v>
      </c>
      <c r="B144" s="70" t="s">
        <v>216</v>
      </c>
      <c r="C144" s="70" t="s">
        <v>36</v>
      </c>
      <c r="D144" s="70" t="s">
        <v>370</v>
      </c>
      <c r="E144" s="70" t="s">
        <v>151</v>
      </c>
      <c r="F144" s="71" t="s">
        <v>941</v>
      </c>
      <c r="G144" s="70">
        <v>3</v>
      </c>
      <c r="H144" s="70">
        <v>1</v>
      </c>
      <c r="I144" s="70">
        <f t="shared" si="2"/>
        <v>3</v>
      </c>
      <c r="J144" s="70" t="s">
        <v>432</v>
      </c>
      <c r="K144" s="70" t="s">
        <v>147</v>
      </c>
      <c r="L144" s="72" t="s">
        <v>56</v>
      </c>
      <c r="M144" s="68" t="s">
        <v>55</v>
      </c>
    </row>
    <row r="145" spans="1:13" s="59" customFormat="1" ht="64.5" customHeight="1" x14ac:dyDescent="0.2">
      <c r="A145" s="82" t="s">
        <v>571</v>
      </c>
      <c r="B145" s="70" t="s">
        <v>216</v>
      </c>
      <c r="C145" s="70" t="s">
        <v>36</v>
      </c>
      <c r="D145" s="70" t="s">
        <v>374</v>
      </c>
      <c r="E145" s="70" t="s">
        <v>161</v>
      </c>
      <c r="F145" s="71" t="s">
        <v>942</v>
      </c>
      <c r="G145" s="70">
        <v>5</v>
      </c>
      <c r="H145" s="70">
        <v>1</v>
      </c>
      <c r="I145" s="70">
        <f t="shared" si="2"/>
        <v>5</v>
      </c>
      <c r="J145" s="70" t="s">
        <v>429</v>
      </c>
      <c r="K145" s="70" t="s">
        <v>147</v>
      </c>
      <c r="L145" s="72" t="s">
        <v>444</v>
      </c>
      <c r="M145" s="68" t="s">
        <v>55</v>
      </c>
    </row>
    <row r="146" spans="1:13" ht="38.25" customHeight="1" x14ac:dyDescent="0.2">
      <c r="A146" s="82" t="s">
        <v>571</v>
      </c>
      <c r="B146" s="70" t="s">
        <v>216</v>
      </c>
      <c r="C146" s="70" t="s">
        <v>36</v>
      </c>
      <c r="D146" s="70" t="s">
        <v>375</v>
      </c>
      <c r="E146" s="70" t="s">
        <v>376</v>
      </c>
      <c r="F146" s="71" t="s">
        <v>887</v>
      </c>
      <c r="G146" s="70">
        <v>1</v>
      </c>
      <c r="H146" s="70">
        <v>1</v>
      </c>
      <c r="I146" s="70">
        <f t="shared" si="2"/>
        <v>1</v>
      </c>
      <c r="J146" s="70" t="s">
        <v>52</v>
      </c>
      <c r="K146" s="70" t="s">
        <v>147</v>
      </c>
      <c r="L146" s="72" t="s">
        <v>56</v>
      </c>
      <c r="M146" s="68" t="s">
        <v>55</v>
      </c>
    </row>
    <row r="147" spans="1:13" ht="25.5" customHeight="1" x14ac:dyDescent="0.2">
      <c r="A147" s="82" t="s">
        <v>571</v>
      </c>
      <c r="B147" s="70" t="s">
        <v>216</v>
      </c>
      <c r="C147" s="70" t="s">
        <v>36</v>
      </c>
      <c r="D147" s="70" t="s">
        <v>377</v>
      </c>
      <c r="E147" s="70" t="s">
        <v>521</v>
      </c>
      <c r="F147" s="71" t="s">
        <v>944</v>
      </c>
      <c r="G147" s="70">
        <v>2</v>
      </c>
      <c r="H147" s="70">
        <v>1</v>
      </c>
      <c r="I147" s="70">
        <f t="shared" si="2"/>
        <v>2</v>
      </c>
      <c r="J147" s="70" t="s">
        <v>429</v>
      </c>
      <c r="K147" s="70" t="s">
        <v>147</v>
      </c>
      <c r="L147" s="72" t="s">
        <v>56</v>
      </c>
      <c r="M147" s="68" t="s">
        <v>55</v>
      </c>
    </row>
    <row r="148" spans="1:13" ht="25.5" customHeight="1" x14ac:dyDescent="0.2">
      <c r="A148" s="82" t="s">
        <v>107</v>
      </c>
      <c r="B148" s="70" t="s">
        <v>67</v>
      </c>
      <c r="C148" s="70" t="s">
        <v>36</v>
      </c>
      <c r="D148" s="70" t="s">
        <v>483</v>
      </c>
      <c r="E148" s="70" t="s">
        <v>484</v>
      </c>
      <c r="F148" s="71" t="s">
        <v>1039</v>
      </c>
      <c r="G148" s="70">
        <v>2</v>
      </c>
      <c r="H148" s="70">
        <v>40</v>
      </c>
      <c r="I148" s="70">
        <f t="shared" si="2"/>
        <v>80</v>
      </c>
      <c r="J148" s="70" t="s">
        <v>432</v>
      </c>
      <c r="K148" s="70" t="s">
        <v>147</v>
      </c>
      <c r="L148" s="72" t="s">
        <v>56</v>
      </c>
      <c r="M148" s="68" t="s">
        <v>55</v>
      </c>
    </row>
    <row r="149" spans="1:13" s="59" customFormat="1" ht="40.5" customHeight="1" x14ac:dyDescent="0.2">
      <c r="A149" s="82" t="s">
        <v>571</v>
      </c>
      <c r="B149" s="70" t="s">
        <v>216</v>
      </c>
      <c r="C149" s="70" t="s">
        <v>36</v>
      </c>
      <c r="D149" s="70" t="s">
        <v>378</v>
      </c>
      <c r="E149" s="70" t="s">
        <v>379</v>
      </c>
      <c r="F149" s="71" t="s">
        <v>944</v>
      </c>
      <c r="G149" s="70">
        <v>2</v>
      </c>
      <c r="H149" s="70">
        <v>1</v>
      </c>
      <c r="I149" s="70">
        <f t="shared" si="2"/>
        <v>2</v>
      </c>
      <c r="J149" s="70" t="s">
        <v>429</v>
      </c>
      <c r="K149" s="70" t="s">
        <v>147</v>
      </c>
      <c r="L149" s="72" t="s">
        <v>56</v>
      </c>
      <c r="M149" s="68" t="s">
        <v>55</v>
      </c>
    </row>
    <row r="150" spans="1:13" s="59" customFormat="1" ht="40.5" customHeight="1" x14ac:dyDescent="0.2">
      <c r="A150" s="82" t="s">
        <v>107</v>
      </c>
      <c r="B150" s="70" t="s">
        <v>67</v>
      </c>
      <c r="C150" s="70" t="s">
        <v>36</v>
      </c>
      <c r="D150" s="70" t="s">
        <v>485</v>
      </c>
      <c r="E150" s="70" t="s">
        <v>484</v>
      </c>
      <c r="F150" s="71" t="s">
        <v>1016</v>
      </c>
      <c r="G150" s="70">
        <v>3</v>
      </c>
      <c r="H150" s="70">
        <v>40</v>
      </c>
      <c r="I150" s="70">
        <f t="shared" si="2"/>
        <v>120</v>
      </c>
      <c r="J150" s="70" t="s">
        <v>432</v>
      </c>
      <c r="K150" s="70" t="s">
        <v>147</v>
      </c>
      <c r="L150" s="72" t="s">
        <v>56</v>
      </c>
      <c r="M150" s="68" t="s">
        <v>55</v>
      </c>
    </row>
    <row r="151" spans="1:13" s="59" customFormat="1" ht="40.5" customHeight="1" x14ac:dyDescent="0.2">
      <c r="A151" s="82" t="s">
        <v>571</v>
      </c>
      <c r="B151" s="70" t="s">
        <v>216</v>
      </c>
      <c r="C151" s="70" t="s">
        <v>36</v>
      </c>
      <c r="D151" s="70" t="s">
        <v>479</v>
      </c>
      <c r="E151" s="70" t="s">
        <v>379</v>
      </c>
      <c r="F151" s="71" t="s">
        <v>1005</v>
      </c>
      <c r="G151" s="70">
        <v>2</v>
      </c>
      <c r="H151" s="70">
        <v>1</v>
      </c>
      <c r="I151" s="70">
        <f t="shared" si="2"/>
        <v>2</v>
      </c>
      <c r="J151" s="70" t="s">
        <v>432</v>
      </c>
      <c r="K151" s="70" t="s">
        <v>147</v>
      </c>
      <c r="L151" s="72" t="s">
        <v>56</v>
      </c>
      <c r="M151" s="68" t="s">
        <v>55</v>
      </c>
    </row>
    <row r="152" spans="1:13" s="59" customFormat="1" ht="40.5" customHeight="1" x14ac:dyDescent="0.2">
      <c r="A152" s="82" t="s">
        <v>571</v>
      </c>
      <c r="B152" s="70" t="s">
        <v>216</v>
      </c>
      <c r="C152" s="70" t="s">
        <v>36</v>
      </c>
      <c r="D152" s="70" t="s">
        <v>380</v>
      </c>
      <c r="E152" s="70" t="s">
        <v>381</v>
      </c>
      <c r="F152" s="71" t="s">
        <v>1006</v>
      </c>
      <c r="G152" s="70">
        <v>1</v>
      </c>
      <c r="H152" s="70">
        <v>10</v>
      </c>
      <c r="I152" s="70">
        <f t="shared" si="2"/>
        <v>10</v>
      </c>
      <c r="J152" s="70" t="s">
        <v>462</v>
      </c>
      <c r="K152" s="70" t="s">
        <v>147</v>
      </c>
      <c r="L152" s="72" t="s">
        <v>84</v>
      </c>
      <c r="M152" s="68" t="s">
        <v>55</v>
      </c>
    </row>
    <row r="153" spans="1:13" ht="25.5" customHeight="1" x14ac:dyDescent="0.2">
      <c r="A153" s="82" t="s">
        <v>571</v>
      </c>
      <c r="B153" s="70" t="s">
        <v>216</v>
      </c>
      <c r="C153" s="70" t="s">
        <v>36</v>
      </c>
      <c r="D153" s="70" t="s">
        <v>383</v>
      </c>
      <c r="E153" s="70" t="s">
        <v>355</v>
      </c>
      <c r="F153" s="71" t="s">
        <v>944</v>
      </c>
      <c r="G153" s="70">
        <v>1</v>
      </c>
      <c r="H153" s="70">
        <v>1</v>
      </c>
      <c r="I153" s="70">
        <f t="shared" si="2"/>
        <v>1</v>
      </c>
      <c r="J153" s="70" t="s">
        <v>432</v>
      </c>
      <c r="K153" s="70" t="s">
        <v>147</v>
      </c>
      <c r="L153" s="72" t="s">
        <v>56</v>
      </c>
      <c r="M153" s="68" t="s">
        <v>55</v>
      </c>
    </row>
    <row r="154" spans="1:13" ht="25.5" customHeight="1" x14ac:dyDescent="0.2">
      <c r="A154" s="82" t="s">
        <v>571</v>
      </c>
      <c r="B154" s="70" t="s">
        <v>216</v>
      </c>
      <c r="C154" s="70" t="s">
        <v>36</v>
      </c>
      <c r="D154" s="70" t="s">
        <v>384</v>
      </c>
      <c r="E154" s="70" t="s">
        <v>355</v>
      </c>
      <c r="F154" s="71" t="s">
        <v>886</v>
      </c>
      <c r="G154" s="70">
        <v>5</v>
      </c>
      <c r="H154" s="70">
        <v>1</v>
      </c>
      <c r="I154" s="70">
        <f t="shared" si="2"/>
        <v>5</v>
      </c>
      <c r="J154" s="70" t="s">
        <v>429</v>
      </c>
      <c r="K154" s="70" t="s">
        <v>147</v>
      </c>
      <c r="L154" s="72" t="s">
        <v>444</v>
      </c>
      <c r="M154" s="68" t="s">
        <v>55</v>
      </c>
    </row>
    <row r="155" spans="1:13" ht="61.5" customHeight="1" x14ac:dyDescent="0.2">
      <c r="A155" s="82" t="s">
        <v>571</v>
      </c>
      <c r="B155" s="70" t="s">
        <v>216</v>
      </c>
      <c r="C155" s="70" t="s">
        <v>36</v>
      </c>
      <c r="D155" s="70" t="s">
        <v>385</v>
      </c>
      <c r="E155" s="70" t="s">
        <v>481</v>
      </c>
      <c r="F155" s="71" t="s">
        <v>1007</v>
      </c>
      <c r="G155" s="70">
        <v>1</v>
      </c>
      <c r="H155" s="70">
        <v>1</v>
      </c>
      <c r="I155" s="70">
        <f t="shared" si="2"/>
        <v>1</v>
      </c>
      <c r="J155" s="70" t="s">
        <v>52</v>
      </c>
      <c r="K155" s="70" t="s">
        <v>147</v>
      </c>
      <c r="L155" s="72" t="s">
        <v>56</v>
      </c>
      <c r="M155" s="68" t="s">
        <v>55</v>
      </c>
    </row>
    <row r="156" spans="1:13" ht="38.25" customHeight="1" x14ac:dyDescent="0.2">
      <c r="A156" s="82" t="s">
        <v>571</v>
      </c>
      <c r="B156" s="70" t="s">
        <v>216</v>
      </c>
      <c r="C156" s="70" t="s">
        <v>36</v>
      </c>
      <c r="D156" s="70" t="s">
        <v>522</v>
      </c>
      <c r="E156" s="70" t="s">
        <v>367</v>
      </c>
      <c r="F156" s="71" t="s">
        <v>944</v>
      </c>
      <c r="G156" s="70">
        <v>1</v>
      </c>
      <c r="H156" s="70">
        <v>1</v>
      </c>
      <c r="I156" s="70">
        <f t="shared" si="2"/>
        <v>1</v>
      </c>
      <c r="J156" s="70" t="s">
        <v>432</v>
      </c>
      <c r="K156" s="70" t="s">
        <v>147</v>
      </c>
      <c r="L156" s="72" t="s">
        <v>56</v>
      </c>
      <c r="M156" s="68" t="s">
        <v>55</v>
      </c>
    </row>
    <row r="157" spans="1:13" ht="25.5" customHeight="1" x14ac:dyDescent="0.2">
      <c r="A157" s="82" t="s">
        <v>571</v>
      </c>
      <c r="B157" s="70" t="s">
        <v>216</v>
      </c>
      <c r="C157" s="70" t="s">
        <v>36</v>
      </c>
      <c r="D157" s="70" t="s">
        <v>382</v>
      </c>
      <c r="E157" s="70" t="s">
        <v>473</v>
      </c>
      <c r="F157" s="71" t="s">
        <v>942</v>
      </c>
      <c r="G157" s="70">
        <v>3</v>
      </c>
      <c r="H157" s="70">
        <v>1</v>
      </c>
      <c r="I157" s="70">
        <f t="shared" si="2"/>
        <v>3</v>
      </c>
      <c r="J157" s="70" t="s">
        <v>432</v>
      </c>
      <c r="K157" s="70" t="s">
        <v>147</v>
      </c>
      <c r="L157" s="72" t="s">
        <v>430</v>
      </c>
      <c r="M157" s="68" t="s">
        <v>55</v>
      </c>
    </row>
    <row r="158" spans="1:13" ht="25.5" customHeight="1" x14ac:dyDescent="0.2">
      <c r="A158" s="82" t="s">
        <v>571</v>
      </c>
      <c r="B158" s="70" t="s">
        <v>216</v>
      </c>
      <c r="C158" s="70" t="s">
        <v>36</v>
      </c>
      <c r="D158" s="70" t="s">
        <v>386</v>
      </c>
      <c r="E158" s="70" t="s">
        <v>518</v>
      </c>
      <c r="F158" s="71" t="s">
        <v>1008</v>
      </c>
      <c r="G158" s="70">
        <v>9</v>
      </c>
      <c r="H158" s="70">
        <v>1</v>
      </c>
      <c r="I158" s="70">
        <f t="shared" si="2"/>
        <v>9</v>
      </c>
      <c r="J158" s="70" t="s">
        <v>432</v>
      </c>
      <c r="K158" s="70" t="s">
        <v>147</v>
      </c>
      <c r="L158" s="72" t="s">
        <v>444</v>
      </c>
      <c r="M158" s="68" t="s">
        <v>55</v>
      </c>
    </row>
    <row r="159" spans="1:13" ht="25.5" customHeight="1" x14ac:dyDescent="0.2">
      <c r="A159" s="82" t="s">
        <v>571</v>
      </c>
      <c r="B159" s="70" t="s">
        <v>216</v>
      </c>
      <c r="C159" s="70" t="s">
        <v>36</v>
      </c>
      <c r="D159" s="70" t="s">
        <v>412</v>
      </c>
      <c r="E159" s="70" t="s">
        <v>518</v>
      </c>
      <c r="F159" s="71" t="s">
        <v>318</v>
      </c>
      <c r="G159" s="70">
        <v>71</v>
      </c>
      <c r="H159" s="70">
        <v>1</v>
      </c>
      <c r="I159" s="70">
        <f t="shared" si="2"/>
        <v>71</v>
      </c>
      <c r="J159" s="70" t="s">
        <v>429</v>
      </c>
      <c r="K159" s="70" t="s">
        <v>147</v>
      </c>
      <c r="L159" s="72" t="s">
        <v>56</v>
      </c>
      <c r="M159" s="68" t="s">
        <v>55</v>
      </c>
    </row>
    <row r="160" spans="1:13" ht="25.5" customHeight="1" x14ac:dyDescent="0.2">
      <c r="A160" s="82" t="s">
        <v>571</v>
      </c>
      <c r="B160" s="70" t="s">
        <v>216</v>
      </c>
      <c r="C160" s="70" t="s">
        <v>36</v>
      </c>
      <c r="D160" s="70" t="s">
        <v>392</v>
      </c>
      <c r="E160" s="70" t="s">
        <v>393</v>
      </c>
      <c r="F160" s="71" t="s">
        <v>1009</v>
      </c>
      <c r="G160" s="70">
        <v>4</v>
      </c>
      <c r="H160" s="70">
        <v>6</v>
      </c>
      <c r="I160" s="70">
        <f t="shared" si="2"/>
        <v>24</v>
      </c>
      <c r="J160" s="70" t="s">
        <v>432</v>
      </c>
      <c r="K160" s="70" t="s">
        <v>147</v>
      </c>
      <c r="L160" s="72" t="s">
        <v>56</v>
      </c>
      <c r="M160" s="68" t="s">
        <v>55</v>
      </c>
    </row>
    <row r="161" spans="1:13" ht="25.5" customHeight="1" x14ac:dyDescent="0.2">
      <c r="A161" s="88" t="s">
        <v>580</v>
      </c>
      <c r="B161" s="70" t="s">
        <v>67</v>
      </c>
      <c r="C161" s="70" t="s">
        <v>36</v>
      </c>
      <c r="D161" s="70" t="s">
        <v>581</v>
      </c>
      <c r="E161" s="70" t="s">
        <v>39</v>
      </c>
      <c r="F161" s="71" t="s">
        <v>1040</v>
      </c>
      <c r="G161" s="70">
        <v>48</v>
      </c>
      <c r="H161" s="70">
        <v>42</v>
      </c>
      <c r="I161" s="70">
        <f t="shared" si="2"/>
        <v>2016</v>
      </c>
      <c r="J161" s="70" t="s">
        <v>429</v>
      </c>
      <c r="K161" s="70" t="s">
        <v>582</v>
      </c>
      <c r="L161" s="72" t="s">
        <v>583</v>
      </c>
      <c r="M161" s="68" t="s">
        <v>55</v>
      </c>
    </row>
    <row r="162" spans="1:13" ht="25.5" customHeight="1" x14ac:dyDescent="0.2">
      <c r="A162" s="82" t="s">
        <v>571</v>
      </c>
      <c r="B162" s="70" t="s">
        <v>216</v>
      </c>
      <c r="C162" s="70" t="s">
        <v>36</v>
      </c>
      <c r="D162" s="70" t="s">
        <v>394</v>
      </c>
      <c r="E162" s="70" t="s">
        <v>361</v>
      </c>
      <c r="F162" s="71" t="s">
        <v>1010</v>
      </c>
      <c r="G162" s="70">
        <v>3</v>
      </c>
      <c r="H162" s="70">
        <v>1</v>
      </c>
      <c r="I162" s="70">
        <f t="shared" si="2"/>
        <v>3</v>
      </c>
      <c r="J162" s="70" t="s">
        <v>429</v>
      </c>
      <c r="K162" s="70" t="s">
        <v>147</v>
      </c>
      <c r="L162" s="72" t="s">
        <v>444</v>
      </c>
      <c r="M162" s="68" t="s">
        <v>55</v>
      </c>
    </row>
    <row r="163" spans="1:13" ht="25.5" customHeight="1" x14ac:dyDescent="0.2">
      <c r="A163" s="88" t="s">
        <v>107</v>
      </c>
      <c r="B163" s="70" t="s">
        <v>497</v>
      </c>
      <c r="C163" s="70" t="s">
        <v>36</v>
      </c>
      <c r="D163" s="70" t="s">
        <v>498</v>
      </c>
      <c r="E163" s="70" t="s">
        <v>424</v>
      </c>
      <c r="F163" s="71" t="s">
        <v>1041</v>
      </c>
      <c r="G163" s="70">
        <v>1</v>
      </c>
      <c r="H163" s="70">
        <v>30</v>
      </c>
      <c r="I163" s="70">
        <f t="shared" si="2"/>
        <v>30</v>
      </c>
      <c r="J163" s="70" t="s">
        <v>39</v>
      </c>
      <c r="K163" s="70" t="s">
        <v>499</v>
      </c>
      <c r="L163" s="72" t="s">
        <v>84</v>
      </c>
      <c r="M163" s="68" t="s">
        <v>55</v>
      </c>
    </row>
    <row r="164" spans="1:13" ht="25.5" customHeight="1" x14ac:dyDescent="0.2">
      <c r="A164" s="82" t="s">
        <v>571</v>
      </c>
      <c r="B164" s="70" t="s">
        <v>216</v>
      </c>
      <c r="C164" s="70" t="s">
        <v>36</v>
      </c>
      <c r="D164" s="70" t="s">
        <v>395</v>
      </c>
      <c r="E164" s="70" t="s">
        <v>161</v>
      </c>
      <c r="F164" s="71" t="s">
        <v>941</v>
      </c>
      <c r="G164" s="70">
        <v>4</v>
      </c>
      <c r="H164" s="70">
        <v>1</v>
      </c>
      <c r="I164" s="70">
        <f t="shared" si="2"/>
        <v>4</v>
      </c>
      <c r="J164" s="70" t="s">
        <v>429</v>
      </c>
      <c r="K164" s="70" t="s">
        <v>147</v>
      </c>
      <c r="L164" s="72" t="s">
        <v>444</v>
      </c>
      <c r="M164" s="68" t="s">
        <v>55</v>
      </c>
    </row>
    <row r="165" spans="1:13" s="59" customFormat="1" ht="40.5" customHeight="1" x14ac:dyDescent="0.2">
      <c r="A165" s="82" t="s">
        <v>571</v>
      </c>
      <c r="B165" s="70" t="s">
        <v>216</v>
      </c>
      <c r="C165" s="70" t="s">
        <v>36</v>
      </c>
      <c r="D165" s="70" t="s">
        <v>396</v>
      </c>
      <c r="E165" s="70" t="s">
        <v>161</v>
      </c>
      <c r="F165" s="71" t="s">
        <v>887</v>
      </c>
      <c r="G165" s="70">
        <v>1</v>
      </c>
      <c r="H165" s="70">
        <v>1</v>
      </c>
      <c r="I165" s="70">
        <f t="shared" si="2"/>
        <v>1</v>
      </c>
      <c r="J165" s="70" t="s">
        <v>432</v>
      </c>
      <c r="K165" s="70" t="s">
        <v>147</v>
      </c>
      <c r="L165" s="72" t="s">
        <v>56</v>
      </c>
      <c r="M165" s="68" t="s">
        <v>55</v>
      </c>
    </row>
    <row r="166" spans="1:13" ht="38.25" customHeight="1" x14ac:dyDescent="0.2">
      <c r="A166" s="88" t="s">
        <v>107</v>
      </c>
      <c r="B166" s="70" t="s">
        <v>67</v>
      </c>
      <c r="C166" s="70" t="s">
        <v>36</v>
      </c>
      <c r="D166" s="70" t="s">
        <v>114</v>
      </c>
      <c r="E166" s="70" t="s">
        <v>81</v>
      </c>
      <c r="F166" s="71" t="s">
        <v>142</v>
      </c>
      <c r="G166" s="70">
        <v>16</v>
      </c>
      <c r="H166" s="70">
        <v>7</v>
      </c>
      <c r="I166" s="70">
        <f t="shared" si="2"/>
        <v>112</v>
      </c>
      <c r="J166" s="70" t="s">
        <v>81</v>
      </c>
      <c r="K166" s="70" t="s">
        <v>83</v>
      </c>
      <c r="L166" s="72" t="s">
        <v>84</v>
      </c>
      <c r="M166" s="68" t="s">
        <v>55</v>
      </c>
    </row>
    <row r="167" spans="1:13" ht="38.25" customHeight="1" x14ac:dyDescent="0.2">
      <c r="A167" s="88" t="s">
        <v>107</v>
      </c>
      <c r="B167" s="70" t="s">
        <v>315</v>
      </c>
      <c r="C167" s="70" t="s">
        <v>36</v>
      </c>
      <c r="D167" s="70" t="s">
        <v>316</v>
      </c>
      <c r="E167" s="70" t="s">
        <v>317</v>
      </c>
      <c r="F167" s="71" t="s">
        <v>318</v>
      </c>
      <c r="G167" s="70">
        <v>1</v>
      </c>
      <c r="H167" s="70">
        <v>5</v>
      </c>
      <c r="I167" s="70">
        <f t="shared" si="2"/>
        <v>5</v>
      </c>
      <c r="J167" s="70" t="s">
        <v>319</v>
      </c>
      <c r="K167" s="70" t="s">
        <v>320</v>
      </c>
      <c r="L167" s="72" t="s">
        <v>84</v>
      </c>
      <c r="M167" s="68" t="s">
        <v>55</v>
      </c>
    </row>
    <row r="168" spans="1:13" ht="51" customHeight="1" x14ac:dyDescent="0.2">
      <c r="A168" s="82" t="s">
        <v>571</v>
      </c>
      <c r="B168" s="70" t="s">
        <v>216</v>
      </c>
      <c r="C168" s="70" t="s">
        <v>36</v>
      </c>
      <c r="D168" s="70" t="s">
        <v>397</v>
      </c>
      <c r="E168" s="70" t="s">
        <v>482</v>
      </c>
      <c r="F168" s="71" t="s">
        <v>318</v>
      </c>
      <c r="G168" s="70">
        <v>1</v>
      </c>
      <c r="H168" s="70">
        <v>1</v>
      </c>
      <c r="I168" s="70">
        <f t="shared" si="2"/>
        <v>1</v>
      </c>
      <c r="J168" s="70" t="s">
        <v>432</v>
      </c>
      <c r="K168" s="70" t="s">
        <v>147</v>
      </c>
      <c r="L168" s="72" t="s">
        <v>84</v>
      </c>
      <c r="M168" s="68" t="s">
        <v>55</v>
      </c>
    </row>
    <row r="169" spans="1:13" ht="25.5" customHeight="1" x14ac:dyDescent="0.2">
      <c r="A169" s="82" t="s">
        <v>571</v>
      </c>
      <c r="B169" s="70" t="s">
        <v>216</v>
      </c>
      <c r="C169" s="70" t="s">
        <v>36</v>
      </c>
      <c r="D169" s="70" t="s">
        <v>398</v>
      </c>
      <c r="E169" s="70" t="s">
        <v>478</v>
      </c>
      <c r="F169" s="71" t="s">
        <v>889</v>
      </c>
      <c r="G169" s="70">
        <v>2</v>
      </c>
      <c r="H169" s="70">
        <v>1.5</v>
      </c>
      <c r="I169" s="70">
        <f t="shared" si="2"/>
        <v>3</v>
      </c>
      <c r="J169" s="70" t="s">
        <v>429</v>
      </c>
      <c r="K169" s="70" t="s">
        <v>147</v>
      </c>
      <c r="L169" s="72" t="s">
        <v>56</v>
      </c>
      <c r="M169" s="68" t="s">
        <v>55</v>
      </c>
    </row>
    <row r="170" spans="1:13" s="73" customFormat="1" ht="38.25" customHeight="1" x14ac:dyDescent="0.2">
      <c r="A170" s="88" t="s">
        <v>107</v>
      </c>
      <c r="B170" s="70" t="s">
        <v>534</v>
      </c>
      <c r="C170" s="70" t="s">
        <v>36</v>
      </c>
      <c r="D170" s="70" t="s">
        <v>535</v>
      </c>
      <c r="E170" s="70" t="s">
        <v>536</v>
      </c>
      <c r="F170" s="71" t="s">
        <v>1042</v>
      </c>
      <c r="G170" s="70">
        <v>1</v>
      </c>
      <c r="H170" s="70">
        <v>6</v>
      </c>
      <c r="I170" s="70">
        <f t="shared" si="2"/>
        <v>6</v>
      </c>
      <c r="J170" s="70" t="s">
        <v>39</v>
      </c>
      <c r="K170" s="70" t="s">
        <v>537</v>
      </c>
      <c r="L170" s="72" t="s">
        <v>583</v>
      </c>
      <c r="M170" s="68" t="s">
        <v>55</v>
      </c>
    </row>
    <row r="171" spans="1:13" s="73" customFormat="1" ht="38.25" customHeight="1" x14ac:dyDescent="0.2">
      <c r="A171" s="82" t="s">
        <v>571</v>
      </c>
      <c r="B171" s="70" t="s">
        <v>216</v>
      </c>
      <c r="C171" s="70" t="s">
        <v>36</v>
      </c>
      <c r="D171" s="70" t="s">
        <v>400</v>
      </c>
      <c r="E171" s="70" t="s">
        <v>401</v>
      </c>
      <c r="F171" s="71" t="s">
        <v>1043</v>
      </c>
      <c r="G171" s="70">
        <v>1</v>
      </c>
      <c r="H171" s="70">
        <v>6</v>
      </c>
      <c r="I171" s="70">
        <f t="shared" si="2"/>
        <v>6</v>
      </c>
      <c r="J171" s="70" t="s">
        <v>462</v>
      </c>
      <c r="K171" s="70" t="s">
        <v>147</v>
      </c>
      <c r="L171" s="72" t="s">
        <v>84</v>
      </c>
      <c r="M171" s="68" t="s">
        <v>55</v>
      </c>
    </row>
    <row r="172" spans="1:13" s="73" customFormat="1" ht="47.25" customHeight="1" x14ac:dyDescent="0.2">
      <c r="A172" s="82" t="s">
        <v>107</v>
      </c>
      <c r="B172" s="70" t="s">
        <v>67</v>
      </c>
      <c r="C172" s="70" t="s">
        <v>36</v>
      </c>
      <c r="D172" s="70" t="s">
        <v>402</v>
      </c>
      <c r="E172" s="70" t="s">
        <v>518</v>
      </c>
      <c r="F172" s="71" t="s">
        <v>1011</v>
      </c>
      <c r="G172" s="70">
        <v>17</v>
      </c>
      <c r="H172" s="70">
        <v>7.5</v>
      </c>
      <c r="I172" s="70">
        <f t="shared" si="2"/>
        <v>127.5</v>
      </c>
      <c r="J172" s="70" t="s">
        <v>429</v>
      </c>
      <c r="K172" s="70" t="s">
        <v>147</v>
      </c>
      <c r="L172" s="72" t="s">
        <v>444</v>
      </c>
      <c r="M172" s="68" t="s">
        <v>55</v>
      </c>
    </row>
    <row r="173" spans="1:13" s="73" customFormat="1" ht="47.25" customHeight="1" x14ac:dyDescent="0.2">
      <c r="A173" s="82" t="s">
        <v>571</v>
      </c>
      <c r="B173" s="70" t="s">
        <v>216</v>
      </c>
      <c r="C173" s="70" t="s">
        <v>36</v>
      </c>
      <c r="D173" s="70" t="s">
        <v>403</v>
      </c>
      <c r="E173" s="70" t="s">
        <v>520</v>
      </c>
      <c r="F173" s="71" t="s">
        <v>886</v>
      </c>
      <c r="G173" s="70">
        <v>9</v>
      </c>
      <c r="H173" s="70">
        <v>1</v>
      </c>
      <c r="I173" s="70">
        <f t="shared" si="2"/>
        <v>9</v>
      </c>
      <c r="J173" s="70" t="s">
        <v>429</v>
      </c>
      <c r="K173" s="70" t="s">
        <v>147</v>
      </c>
      <c r="L173" s="72" t="s">
        <v>444</v>
      </c>
      <c r="M173" s="68" t="s">
        <v>55</v>
      </c>
    </row>
    <row r="174" spans="1:13" s="73" customFormat="1" ht="38.25" customHeight="1" x14ac:dyDescent="0.2">
      <c r="A174" s="82" t="s">
        <v>571</v>
      </c>
      <c r="B174" s="70" t="s">
        <v>216</v>
      </c>
      <c r="C174" s="70" t="s">
        <v>36</v>
      </c>
      <c r="D174" s="70" t="s">
        <v>406</v>
      </c>
      <c r="E174" s="70" t="s">
        <v>477</v>
      </c>
      <c r="F174" s="71" t="s">
        <v>886</v>
      </c>
      <c r="G174" s="70">
        <v>21</v>
      </c>
      <c r="H174" s="70">
        <v>1</v>
      </c>
      <c r="I174" s="70">
        <f t="shared" si="2"/>
        <v>21</v>
      </c>
      <c r="J174" s="70" t="s">
        <v>429</v>
      </c>
      <c r="K174" s="70" t="s">
        <v>147</v>
      </c>
      <c r="L174" s="72" t="s">
        <v>444</v>
      </c>
      <c r="M174" s="68" t="s">
        <v>55</v>
      </c>
    </row>
    <row r="175" spans="1:13" s="73" customFormat="1" ht="25.5" customHeight="1" x14ac:dyDescent="0.2">
      <c r="A175" s="82" t="s">
        <v>571</v>
      </c>
      <c r="B175" s="70" t="s">
        <v>216</v>
      </c>
      <c r="C175" s="70" t="s">
        <v>36</v>
      </c>
      <c r="D175" s="70" t="s">
        <v>523</v>
      </c>
      <c r="E175" s="70" t="s">
        <v>355</v>
      </c>
      <c r="F175" s="71" t="s">
        <v>1007</v>
      </c>
      <c r="G175" s="70">
        <v>1</v>
      </c>
      <c r="H175" s="70">
        <v>1</v>
      </c>
      <c r="I175" s="70">
        <f t="shared" si="2"/>
        <v>1</v>
      </c>
      <c r="J175" s="70" t="s">
        <v>432</v>
      </c>
      <c r="K175" s="70" t="s">
        <v>147</v>
      </c>
      <c r="L175" s="72" t="s">
        <v>56</v>
      </c>
      <c r="M175" s="68" t="s">
        <v>55</v>
      </c>
    </row>
    <row r="176" spans="1:13" s="73" customFormat="1" ht="38.25" customHeight="1" x14ac:dyDescent="0.2">
      <c r="A176" s="82" t="s">
        <v>571</v>
      </c>
      <c r="B176" s="70" t="s">
        <v>216</v>
      </c>
      <c r="C176" s="70" t="s">
        <v>36</v>
      </c>
      <c r="D176" s="70" t="s">
        <v>407</v>
      </c>
      <c r="E176" s="70" t="s">
        <v>376</v>
      </c>
      <c r="F176" s="71" t="s">
        <v>887</v>
      </c>
      <c r="G176" s="70">
        <v>1</v>
      </c>
      <c r="H176" s="70">
        <v>1</v>
      </c>
      <c r="I176" s="70">
        <f t="shared" si="2"/>
        <v>1</v>
      </c>
      <c r="J176" s="70" t="s">
        <v>432</v>
      </c>
      <c r="K176" s="70" t="s">
        <v>147</v>
      </c>
      <c r="L176" s="72" t="s">
        <v>56</v>
      </c>
      <c r="M176" s="68" t="s">
        <v>55</v>
      </c>
    </row>
    <row r="177" spans="1:13" s="73" customFormat="1" ht="25.5" customHeight="1" x14ac:dyDescent="0.2">
      <c r="A177" s="82" t="s">
        <v>571</v>
      </c>
      <c r="B177" s="70" t="s">
        <v>216</v>
      </c>
      <c r="C177" s="70" t="s">
        <v>36</v>
      </c>
      <c r="D177" s="70" t="s">
        <v>408</v>
      </c>
      <c r="E177" s="70" t="s">
        <v>518</v>
      </c>
      <c r="F177" s="71" t="s">
        <v>943</v>
      </c>
      <c r="G177" s="70">
        <v>27</v>
      </c>
      <c r="H177" s="70">
        <v>1.5</v>
      </c>
      <c r="I177" s="70">
        <f t="shared" si="2"/>
        <v>40.5</v>
      </c>
      <c r="J177" s="70" t="s">
        <v>41</v>
      </c>
      <c r="K177" s="70" t="s">
        <v>147</v>
      </c>
      <c r="L177" s="72" t="s">
        <v>444</v>
      </c>
      <c r="M177" s="68" t="s">
        <v>55</v>
      </c>
    </row>
    <row r="178" spans="1:13" s="73" customFormat="1" ht="38.25" customHeight="1" x14ac:dyDescent="0.2">
      <c r="A178" s="82" t="s">
        <v>571</v>
      </c>
      <c r="B178" s="70" t="s">
        <v>216</v>
      </c>
      <c r="C178" s="70" t="s">
        <v>36</v>
      </c>
      <c r="D178" s="70" t="s">
        <v>533</v>
      </c>
      <c r="E178" s="70" t="s">
        <v>518</v>
      </c>
      <c r="F178" s="71" t="s">
        <v>943</v>
      </c>
      <c r="G178" s="70">
        <v>35</v>
      </c>
      <c r="H178" s="70">
        <v>1.5</v>
      </c>
      <c r="I178" s="70">
        <f t="shared" si="2"/>
        <v>52.5</v>
      </c>
      <c r="J178" s="70" t="s">
        <v>41</v>
      </c>
      <c r="K178" s="70" t="s">
        <v>147</v>
      </c>
      <c r="L178" s="72" t="s">
        <v>444</v>
      </c>
      <c r="M178" s="68" t="s">
        <v>55</v>
      </c>
    </row>
    <row r="179" spans="1:13" s="59" customFormat="1" ht="40.5" customHeight="1" x14ac:dyDescent="0.2">
      <c r="A179" s="82" t="s">
        <v>571</v>
      </c>
      <c r="B179" s="70" t="s">
        <v>216</v>
      </c>
      <c r="C179" s="70" t="s">
        <v>36</v>
      </c>
      <c r="D179" s="70" t="s">
        <v>321</v>
      </c>
      <c r="E179" s="70" t="s">
        <v>177</v>
      </c>
      <c r="F179" s="71" t="s">
        <v>1012</v>
      </c>
      <c r="G179" s="70">
        <v>21</v>
      </c>
      <c r="H179" s="70">
        <v>1</v>
      </c>
      <c r="I179" s="70">
        <f t="shared" si="2"/>
        <v>21</v>
      </c>
      <c r="J179" s="70" t="s">
        <v>429</v>
      </c>
      <c r="K179" s="70" t="s">
        <v>147</v>
      </c>
      <c r="L179" s="72" t="s">
        <v>444</v>
      </c>
      <c r="M179" s="68" t="s">
        <v>55</v>
      </c>
    </row>
    <row r="180" spans="1:13" s="59" customFormat="1" ht="40.5" customHeight="1" x14ac:dyDescent="0.2">
      <c r="A180" s="82" t="s">
        <v>107</v>
      </c>
      <c r="B180" s="70" t="s">
        <v>67</v>
      </c>
      <c r="C180" s="70" t="s">
        <v>36</v>
      </c>
      <c r="D180" s="70" t="s">
        <v>321</v>
      </c>
      <c r="E180" s="70" t="s">
        <v>177</v>
      </c>
      <c r="F180" s="71" t="s">
        <v>322</v>
      </c>
      <c r="G180" s="70">
        <v>10</v>
      </c>
      <c r="H180" s="70">
        <v>20</v>
      </c>
      <c r="I180" s="70">
        <f t="shared" si="2"/>
        <v>200</v>
      </c>
      <c r="J180" s="70" t="s">
        <v>146</v>
      </c>
      <c r="K180" s="70" t="s">
        <v>147</v>
      </c>
      <c r="L180" s="72" t="s">
        <v>84</v>
      </c>
      <c r="M180" s="68" t="s">
        <v>55</v>
      </c>
    </row>
    <row r="181" spans="1:13" s="59" customFormat="1" ht="40.5" customHeight="1" x14ac:dyDescent="0.2">
      <c r="A181" s="82" t="s">
        <v>571</v>
      </c>
      <c r="B181" s="70" t="s">
        <v>216</v>
      </c>
      <c r="C181" s="70" t="s">
        <v>36</v>
      </c>
      <c r="D181" s="70" t="s">
        <v>409</v>
      </c>
      <c r="E181" s="70" t="s">
        <v>261</v>
      </c>
      <c r="F181" s="71" t="s">
        <v>887</v>
      </c>
      <c r="G181" s="70">
        <v>5</v>
      </c>
      <c r="H181" s="70">
        <v>1.5</v>
      </c>
      <c r="I181" s="70">
        <f t="shared" si="2"/>
        <v>7.5</v>
      </c>
      <c r="J181" s="70" t="s">
        <v>429</v>
      </c>
      <c r="K181" s="70" t="s">
        <v>147</v>
      </c>
      <c r="L181" s="72" t="s">
        <v>56</v>
      </c>
      <c r="M181" s="68" t="s">
        <v>55</v>
      </c>
    </row>
    <row r="182" spans="1:13" s="59" customFormat="1" ht="40.5" customHeight="1" x14ac:dyDescent="0.2">
      <c r="A182" s="82" t="s">
        <v>571</v>
      </c>
      <c r="B182" s="70" t="s">
        <v>216</v>
      </c>
      <c r="C182" s="70" t="s">
        <v>36</v>
      </c>
      <c r="D182" s="70" t="s">
        <v>410</v>
      </c>
      <c r="E182" s="70" t="s">
        <v>518</v>
      </c>
      <c r="F182" s="71" t="s">
        <v>943</v>
      </c>
      <c r="G182" s="70">
        <v>41</v>
      </c>
      <c r="H182" s="70">
        <v>2</v>
      </c>
      <c r="I182" s="70">
        <f t="shared" si="2"/>
        <v>82</v>
      </c>
      <c r="J182" s="70" t="s">
        <v>41</v>
      </c>
      <c r="K182" s="70" t="s">
        <v>147</v>
      </c>
      <c r="L182" s="72" t="s">
        <v>444</v>
      </c>
      <c r="M182" s="68" t="s">
        <v>55</v>
      </c>
    </row>
    <row r="183" spans="1:13" s="59" customFormat="1" ht="40.5" customHeight="1" x14ac:dyDescent="0.2">
      <c r="A183" s="82" t="s">
        <v>107</v>
      </c>
      <c r="B183" s="70" t="s">
        <v>67</v>
      </c>
      <c r="C183" s="70" t="s">
        <v>36</v>
      </c>
      <c r="D183" s="70" t="s">
        <v>411</v>
      </c>
      <c r="E183" s="70" t="s">
        <v>518</v>
      </c>
      <c r="F183" s="71" t="s">
        <v>943</v>
      </c>
      <c r="G183" s="70">
        <v>42</v>
      </c>
      <c r="H183" s="70">
        <v>1.5</v>
      </c>
      <c r="I183" s="70">
        <f t="shared" si="2"/>
        <v>63</v>
      </c>
      <c r="J183" s="70" t="s">
        <v>41</v>
      </c>
      <c r="K183" s="70" t="s">
        <v>147</v>
      </c>
      <c r="L183" s="72" t="s">
        <v>444</v>
      </c>
      <c r="M183" s="68" t="s">
        <v>55</v>
      </c>
    </row>
    <row r="184" spans="1:13" s="73" customFormat="1" ht="38.25" customHeight="1" x14ac:dyDescent="0.2">
      <c r="A184" s="82" t="s">
        <v>571</v>
      </c>
      <c r="B184" s="70" t="s">
        <v>216</v>
      </c>
      <c r="C184" s="70" t="s">
        <v>36</v>
      </c>
      <c r="D184" s="70" t="s">
        <v>413</v>
      </c>
      <c r="E184" s="70" t="s">
        <v>521</v>
      </c>
      <c r="F184" s="71" t="s">
        <v>1013</v>
      </c>
      <c r="G184" s="70">
        <v>2</v>
      </c>
      <c r="H184" s="70">
        <v>3</v>
      </c>
      <c r="I184" s="70">
        <f t="shared" si="2"/>
        <v>6</v>
      </c>
      <c r="J184" s="70" t="s">
        <v>432</v>
      </c>
      <c r="K184" s="70" t="s">
        <v>147</v>
      </c>
      <c r="L184" s="72" t="s">
        <v>56</v>
      </c>
      <c r="M184" s="68" t="s">
        <v>55</v>
      </c>
    </row>
    <row r="185" spans="1:13" s="59" customFormat="1" ht="40.5" customHeight="1" x14ac:dyDescent="0.2">
      <c r="A185" s="88" t="s">
        <v>107</v>
      </c>
      <c r="B185" s="70" t="s">
        <v>540</v>
      </c>
      <c r="C185" s="70" t="s">
        <v>36</v>
      </c>
      <c r="D185" s="70" t="s">
        <v>541</v>
      </c>
      <c r="E185" s="70" t="s">
        <v>539</v>
      </c>
      <c r="F185" s="71" t="s">
        <v>318</v>
      </c>
      <c r="G185" s="70">
        <v>1</v>
      </c>
      <c r="H185" s="70">
        <v>4</v>
      </c>
      <c r="I185" s="70">
        <f t="shared" si="2"/>
        <v>4</v>
      </c>
      <c r="J185" s="70" t="s">
        <v>39</v>
      </c>
      <c r="K185" s="70" t="s">
        <v>537</v>
      </c>
      <c r="L185" s="72" t="s">
        <v>583</v>
      </c>
      <c r="M185" s="68" t="s">
        <v>55</v>
      </c>
    </row>
    <row r="186" spans="1:13" s="59" customFormat="1" ht="40.5" customHeight="1" x14ac:dyDescent="0.2">
      <c r="A186" s="82" t="s">
        <v>571</v>
      </c>
      <c r="B186" s="70" t="s">
        <v>216</v>
      </c>
      <c r="C186" s="70" t="s">
        <v>36</v>
      </c>
      <c r="D186" s="70" t="s">
        <v>414</v>
      </c>
      <c r="E186" s="70" t="s">
        <v>177</v>
      </c>
      <c r="F186" s="71" t="s">
        <v>1005</v>
      </c>
      <c r="G186" s="70">
        <v>1</v>
      </c>
      <c r="H186" s="70">
        <v>1</v>
      </c>
      <c r="I186" s="70">
        <f t="shared" si="2"/>
        <v>1</v>
      </c>
      <c r="J186" s="70" t="s">
        <v>432</v>
      </c>
      <c r="K186" s="70" t="s">
        <v>147</v>
      </c>
      <c r="L186" s="72" t="s">
        <v>84</v>
      </c>
      <c r="M186" s="68" t="s">
        <v>55</v>
      </c>
    </row>
    <row r="187" spans="1:13" s="59" customFormat="1" ht="40.5" customHeight="1" x14ac:dyDescent="0.2">
      <c r="A187" s="82" t="s">
        <v>571</v>
      </c>
      <c r="B187" s="70" t="s">
        <v>216</v>
      </c>
      <c r="C187" s="70" t="s">
        <v>36</v>
      </c>
      <c r="D187" s="70" t="s">
        <v>524</v>
      </c>
      <c r="E187" s="70" t="s">
        <v>261</v>
      </c>
      <c r="F187" s="71" t="s">
        <v>1017</v>
      </c>
      <c r="G187" s="70">
        <v>3</v>
      </c>
      <c r="H187" s="70">
        <v>1</v>
      </c>
      <c r="I187" s="70">
        <f t="shared" si="2"/>
        <v>3</v>
      </c>
      <c r="J187" s="70" t="s">
        <v>429</v>
      </c>
      <c r="K187" s="70" t="s">
        <v>147</v>
      </c>
      <c r="L187" s="72" t="s">
        <v>56</v>
      </c>
      <c r="M187" s="68" t="s">
        <v>64</v>
      </c>
    </row>
    <row r="188" spans="1:13" s="73" customFormat="1" ht="30" customHeight="1" x14ac:dyDescent="0.2">
      <c r="A188" s="82" t="s">
        <v>571</v>
      </c>
      <c r="B188" s="70" t="s">
        <v>216</v>
      </c>
      <c r="C188" s="70" t="s">
        <v>36</v>
      </c>
      <c r="D188" s="70" t="s">
        <v>416</v>
      </c>
      <c r="E188" s="70" t="s">
        <v>355</v>
      </c>
      <c r="F188" s="71" t="s">
        <v>890</v>
      </c>
      <c r="G188" s="70">
        <v>3</v>
      </c>
      <c r="H188" s="70">
        <v>1</v>
      </c>
      <c r="I188" s="70">
        <f t="shared" si="2"/>
        <v>3</v>
      </c>
      <c r="J188" s="70" t="s">
        <v>429</v>
      </c>
      <c r="K188" s="70" t="s">
        <v>147</v>
      </c>
      <c r="L188" s="72" t="s">
        <v>56</v>
      </c>
      <c r="M188" s="68" t="s">
        <v>64</v>
      </c>
    </row>
    <row r="189" spans="1:13" ht="25.5" customHeight="1" x14ac:dyDescent="0.2">
      <c r="A189" s="82" t="s">
        <v>107</v>
      </c>
      <c r="B189" s="70" t="s">
        <v>306</v>
      </c>
      <c r="C189" s="70" t="s">
        <v>36</v>
      </c>
      <c r="D189" s="70" t="s">
        <v>531</v>
      </c>
      <c r="E189" s="70" t="s">
        <v>532</v>
      </c>
      <c r="F189" s="71" t="s">
        <v>1018</v>
      </c>
      <c r="G189" s="70">
        <v>1</v>
      </c>
      <c r="H189" s="70">
        <v>4</v>
      </c>
      <c r="I189" s="70">
        <f t="shared" si="2"/>
        <v>4</v>
      </c>
      <c r="J189" s="70" t="s">
        <v>432</v>
      </c>
      <c r="K189" s="70" t="s">
        <v>147</v>
      </c>
      <c r="L189" s="72" t="s">
        <v>84</v>
      </c>
      <c r="M189" s="68" t="s">
        <v>64</v>
      </c>
    </row>
    <row r="190" spans="1:13" ht="38.25" customHeight="1" x14ac:dyDescent="0.2">
      <c r="A190" s="82" t="s">
        <v>571</v>
      </c>
      <c r="B190" s="70" t="s">
        <v>216</v>
      </c>
      <c r="C190" s="70" t="s">
        <v>36</v>
      </c>
      <c r="D190" s="70" t="s">
        <v>417</v>
      </c>
      <c r="E190" s="70" t="s">
        <v>280</v>
      </c>
      <c r="F190" s="71" t="s">
        <v>1019</v>
      </c>
      <c r="G190" s="70">
        <v>30</v>
      </c>
      <c r="H190" s="70">
        <v>3</v>
      </c>
      <c r="I190" s="70">
        <f t="shared" si="2"/>
        <v>90</v>
      </c>
      <c r="J190" s="70" t="s">
        <v>429</v>
      </c>
      <c r="K190" s="70" t="s">
        <v>147</v>
      </c>
      <c r="L190" s="72" t="s">
        <v>444</v>
      </c>
      <c r="M190" s="68" t="s">
        <v>64</v>
      </c>
    </row>
    <row r="191" spans="1:13" ht="25.5" customHeight="1" x14ac:dyDescent="0.2">
      <c r="A191" s="82" t="s">
        <v>107</v>
      </c>
      <c r="B191" s="70" t="s">
        <v>67</v>
      </c>
      <c r="C191" s="70" t="s">
        <v>36</v>
      </c>
      <c r="D191" s="70" t="s">
        <v>530</v>
      </c>
      <c r="E191" s="70" t="s">
        <v>518</v>
      </c>
      <c r="F191" s="71" t="s">
        <v>1020</v>
      </c>
      <c r="G191" s="70">
        <v>183</v>
      </c>
      <c r="H191" s="70">
        <v>2</v>
      </c>
      <c r="I191" s="70">
        <f t="shared" si="2"/>
        <v>366</v>
      </c>
      <c r="J191" s="70" t="s">
        <v>429</v>
      </c>
      <c r="K191" s="70" t="s">
        <v>147</v>
      </c>
      <c r="L191" s="72" t="s">
        <v>444</v>
      </c>
      <c r="M191" s="68" t="s">
        <v>64</v>
      </c>
    </row>
    <row r="192" spans="1:13" ht="38.25" customHeight="1" x14ac:dyDescent="0.2">
      <c r="A192" s="88" t="s">
        <v>107</v>
      </c>
      <c r="B192" s="70" t="s">
        <v>179</v>
      </c>
      <c r="C192" s="70" t="s">
        <v>36</v>
      </c>
      <c r="D192" s="70" t="s">
        <v>422</v>
      </c>
      <c r="E192" s="70" t="s">
        <v>241</v>
      </c>
      <c r="F192" s="71" t="s">
        <v>242</v>
      </c>
      <c r="G192" s="70">
        <v>4</v>
      </c>
      <c r="H192" s="70">
        <v>14</v>
      </c>
      <c r="I192" s="70">
        <f t="shared" si="2"/>
        <v>56</v>
      </c>
      <c r="J192" s="70" t="s">
        <v>146</v>
      </c>
      <c r="K192" s="70" t="s">
        <v>183</v>
      </c>
      <c r="L192" s="72" t="s">
        <v>84</v>
      </c>
      <c r="M192" s="68" t="s">
        <v>64</v>
      </c>
    </row>
    <row r="193" spans="1:24" ht="25.5" customHeight="1" x14ac:dyDescent="0.2">
      <c r="A193" s="88" t="s">
        <v>107</v>
      </c>
      <c r="B193" s="70" t="s">
        <v>67</v>
      </c>
      <c r="C193" s="70" t="s">
        <v>36</v>
      </c>
      <c r="D193" s="70" t="s">
        <v>311</v>
      </c>
      <c r="E193" s="70" t="s">
        <v>312</v>
      </c>
      <c r="F193" s="71" t="s">
        <v>242</v>
      </c>
      <c r="G193" s="70">
        <v>3</v>
      </c>
      <c r="H193" s="70">
        <v>30</v>
      </c>
      <c r="I193" s="70">
        <f t="shared" si="2"/>
        <v>90</v>
      </c>
      <c r="J193" s="70" t="s">
        <v>313</v>
      </c>
      <c r="K193" s="70" t="s">
        <v>314</v>
      </c>
      <c r="L193" s="72" t="s">
        <v>84</v>
      </c>
      <c r="M193" s="68" t="s">
        <v>64</v>
      </c>
    </row>
    <row r="194" spans="1:24" ht="89.25" customHeight="1" x14ac:dyDescent="0.2">
      <c r="A194" s="82" t="s">
        <v>571</v>
      </c>
      <c r="B194" s="70" t="s">
        <v>216</v>
      </c>
      <c r="C194" s="70" t="s">
        <v>36</v>
      </c>
      <c r="D194" s="70" t="s">
        <v>527</v>
      </c>
      <c r="E194" s="70" t="s">
        <v>355</v>
      </c>
      <c r="F194" s="71" t="s">
        <v>1021</v>
      </c>
      <c r="G194" s="70">
        <v>3</v>
      </c>
      <c r="H194" s="70">
        <v>1</v>
      </c>
      <c r="I194" s="70">
        <f t="shared" si="2"/>
        <v>3</v>
      </c>
      <c r="J194" s="70" t="s">
        <v>432</v>
      </c>
      <c r="K194" s="70" t="s">
        <v>147</v>
      </c>
      <c r="L194" s="72" t="s">
        <v>56</v>
      </c>
      <c r="M194" s="68" t="s">
        <v>64</v>
      </c>
    </row>
    <row r="195" spans="1:24" ht="25.5" customHeight="1" x14ac:dyDescent="0.2">
      <c r="A195" s="82" t="s">
        <v>571</v>
      </c>
      <c r="B195" s="70" t="s">
        <v>216</v>
      </c>
      <c r="C195" s="70" t="s">
        <v>36</v>
      </c>
      <c r="D195" s="70" t="s">
        <v>526</v>
      </c>
      <c r="E195" s="70" t="s">
        <v>477</v>
      </c>
      <c r="F195" s="71" t="s">
        <v>1022</v>
      </c>
      <c r="G195" s="70">
        <v>2</v>
      </c>
      <c r="H195" s="70">
        <v>1</v>
      </c>
      <c r="I195" s="70">
        <f t="shared" si="2"/>
        <v>2</v>
      </c>
      <c r="J195" s="70" t="s">
        <v>432</v>
      </c>
      <c r="K195" s="70" t="s">
        <v>147</v>
      </c>
      <c r="L195" s="72" t="s">
        <v>56</v>
      </c>
      <c r="M195" s="68" t="s">
        <v>64</v>
      </c>
    </row>
    <row r="196" spans="1:24" ht="25.5" customHeight="1" x14ac:dyDescent="0.2">
      <c r="A196" s="82" t="s">
        <v>107</v>
      </c>
      <c r="B196" s="70" t="s">
        <v>67</v>
      </c>
      <c r="C196" s="70" t="s">
        <v>36</v>
      </c>
      <c r="D196" s="70" t="s">
        <v>488</v>
      </c>
      <c r="E196" s="70" t="s">
        <v>489</v>
      </c>
      <c r="F196" s="71" t="s">
        <v>1044</v>
      </c>
      <c r="G196" s="70">
        <v>1</v>
      </c>
      <c r="H196" s="70">
        <v>10</v>
      </c>
      <c r="I196" s="70">
        <f t="shared" si="2"/>
        <v>10</v>
      </c>
      <c r="J196" s="70" t="s">
        <v>462</v>
      </c>
      <c r="K196" s="70" t="s">
        <v>147</v>
      </c>
      <c r="L196" s="72" t="s">
        <v>84</v>
      </c>
      <c r="M196" s="68" t="s">
        <v>64</v>
      </c>
    </row>
    <row r="197" spans="1:24" ht="25.5" customHeight="1" x14ac:dyDescent="0.2">
      <c r="A197" s="88" t="s">
        <v>107</v>
      </c>
      <c r="B197" s="70" t="s">
        <v>67</v>
      </c>
      <c r="C197" s="70" t="s">
        <v>36</v>
      </c>
      <c r="D197" s="70" t="s">
        <v>126</v>
      </c>
      <c r="E197" s="70" t="s">
        <v>81</v>
      </c>
      <c r="F197" s="71" t="s">
        <v>143</v>
      </c>
      <c r="G197" s="70">
        <v>21</v>
      </c>
      <c r="H197" s="70">
        <v>10</v>
      </c>
      <c r="I197" s="70">
        <f t="shared" si="2"/>
        <v>210</v>
      </c>
      <c r="J197" s="70" t="s">
        <v>81</v>
      </c>
      <c r="K197" s="70" t="s">
        <v>83</v>
      </c>
      <c r="L197" s="72" t="s">
        <v>84</v>
      </c>
      <c r="M197" s="68" t="s">
        <v>64</v>
      </c>
    </row>
    <row r="198" spans="1:24" ht="25.5" customHeight="1" x14ac:dyDescent="0.2">
      <c r="A198" s="82" t="s">
        <v>571</v>
      </c>
      <c r="B198" s="70" t="s">
        <v>216</v>
      </c>
      <c r="C198" s="70" t="s">
        <v>36</v>
      </c>
      <c r="D198" s="70" t="s">
        <v>491</v>
      </c>
      <c r="E198" s="70" t="s">
        <v>492</v>
      </c>
      <c r="F198" s="71" t="s">
        <v>1023</v>
      </c>
      <c r="G198" s="70">
        <v>157</v>
      </c>
      <c r="H198" s="70">
        <v>1</v>
      </c>
      <c r="I198" s="70">
        <f t="shared" si="2"/>
        <v>157</v>
      </c>
      <c r="J198" s="70" t="s">
        <v>429</v>
      </c>
      <c r="K198" s="70" t="s">
        <v>147</v>
      </c>
      <c r="L198" s="72" t="s">
        <v>430</v>
      </c>
      <c r="M198" s="68" t="s">
        <v>64</v>
      </c>
    </row>
    <row r="199" spans="1:24" ht="26.45" customHeight="1" x14ac:dyDescent="0.2">
      <c r="A199" s="82" t="s">
        <v>571</v>
      </c>
      <c r="B199" s="70" t="s">
        <v>216</v>
      </c>
      <c r="C199" s="70" t="s">
        <v>36</v>
      </c>
      <c r="D199" s="70" t="s">
        <v>495</v>
      </c>
      <c r="E199" s="70" t="s">
        <v>177</v>
      </c>
      <c r="F199" s="71" t="s">
        <v>1024</v>
      </c>
      <c r="G199" s="70">
        <v>1</v>
      </c>
      <c r="H199" s="70">
        <v>1</v>
      </c>
      <c r="I199" s="70">
        <f t="shared" si="2"/>
        <v>1</v>
      </c>
      <c r="J199" s="70" t="s">
        <v>432</v>
      </c>
      <c r="K199" s="70" t="s">
        <v>147</v>
      </c>
      <c r="L199" s="72" t="s">
        <v>56</v>
      </c>
      <c r="M199" s="68" t="s">
        <v>64</v>
      </c>
    </row>
    <row r="200" spans="1:24" s="80" customFormat="1" ht="25.5" customHeight="1" x14ac:dyDescent="0.2">
      <c r="A200" s="82" t="s">
        <v>571</v>
      </c>
      <c r="B200" s="70" t="s">
        <v>216</v>
      </c>
      <c r="C200" s="70" t="s">
        <v>36</v>
      </c>
      <c r="D200" s="70" t="s">
        <v>528</v>
      </c>
      <c r="E200" s="70" t="s">
        <v>518</v>
      </c>
      <c r="F200" s="71" t="s">
        <v>1025</v>
      </c>
      <c r="G200" s="70">
        <v>3</v>
      </c>
      <c r="H200" s="70">
        <v>1</v>
      </c>
      <c r="I200" s="70">
        <f t="shared" si="2"/>
        <v>3</v>
      </c>
      <c r="J200" s="70" t="s">
        <v>429</v>
      </c>
      <c r="K200" s="70" t="s">
        <v>147</v>
      </c>
      <c r="L200" s="72" t="s">
        <v>56</v>
      </c>
      <c r="M200" s="68" t="s">
        <v>64</v>
      </c>
    </row>
    <row r="201" spans="1:24" ht="12.75" customHeight="1" x14ac:dyDescent="0.2">
      <c r="A201" s="82" t="s">
        <v>571</v>
      </c>
      <c r="B201" s="70" t="s">
        <v>216</v>
      </c>
      <c r="C201" s="70" t="s">
        <v>36</v>
      </c>
      <c r="D201" s="70" t="s">
        <v>496</v>
      </c>
      <c r="E201" s="70" t="s">
        <v>248</v>
      </c>
      <c r="F201" s="71" t="s">
        <v>948</v>
      </c>
      <c r="G201" s="70">
        <v>1</v>
      </c>
      <c r="H201" s="70">
        <v>10</v>
      </c>
      <c r="I201" s="70">
        <f t="shared" si="2"/>
        <v>10</v>
      </c>
      <c r="J201" s="70" t="s">
        <v>432</v>
      </c>
      <c r="K201" s="70" t="s">
        <v>147</v>
      </c>
      <c r="L201" s="72" t="s">
        <v>56</v>
      </c>
      <c r="M201" s="68" t="s">
        <v>64</v>
      </c>
    </row>
    <row r="202" spans="1:24" ht="51" x14ac:dyDescent="0.2">
      <c r="A202" s="82" t="s">
        <v>107</v>
      </c>
      <c r="B202" s="70" t="s">
        <v>67</v>
      </c>
      <c r="C202" s="70" t="s">
        <v>36</v>
      </c>
      <c r="D202" s="70" t="s">
        <v>108</v>
      </c>
      <c r="E202" s="70" t="s">
        <v>81</v>
      </c>
      <c r="F202" s="71" t="s">
        <v>680</v>
      </c>
      <c r="G202" s="70">
        <v>15</v>
      </c>
      <c r="H202" s="70">
        <v>7</v>
      </c>
      <c r="I202" s="70">
        <f t="shared" si="2"/>
        <v>105</v>
      </c>
      <c r="J202" s="70" t="s">
        <v>81</v>
      </c>
      <c r="K202" s="70" t="s">
        <v>83</v>
      </c>
      <c r="L202" s="72" t="s">
        <v>84</v>
      </c>
      <c r="M202" s="68" t="s">
        <v>64</v>
      </c>
      <c r="N202" s="80"/>
      <c r="O202" s="80"/>
      <c r="P202" s="81"/>
      <c r="Q202" s="81"/>
      <c r="R202" s="81"/>
      <c r="S202" s="62"/>
      <c r="T202" s="62"/>
      <c r="U202" s="62"/>
      <c r="V202" s="59"/>
      <c r="W202" s="62"/>
      <c r="X202" s="62"/>
    </row>
    <row r="203" spans="1:24" s="90" customFormat="1" ht="12.75" customHeight="1" x14ac:dyDescent="0.2">
      <c r="A203" s="82" t="s">
        <v>571</v>
      </c>
      <c r="B203" s="70" t="s">
        <v>216</v>
      </c>
      <c r="C203" s="70" t="s">
        <v>36</v>
      </c>
      <c r="D203" s="70" t="s">
        <v>529</v>
      </c>
      <c r="E203" s="70" t="s">
        <v>151</v>
      </c>
      <c r="F203" s="71" t="s">
        <v>1022</v>
      </c>
      <c r="G203" s="70">
        <v>22</v>
      </c>
      <c r="H203" s="70">
        <v>1</v>
      </c>
      <c r="I203" s="70">
        <f t="shared" si="2"/>
        <v>22</v>
      </c>
      <c r="J203" s="70" t="s">
        <v>429</v>
      </c>
      <c r="K203" s="70" t="s">
        <v>147</v>
      </c>
      <c r="L203" s="72" t="s">
        <v>444</v>
      </c>
      <c r="M203" s="68" t="s">
        <v>64</v>
      </c>
    </row>
    <row r="204" spans="1:24" s="90" customFormat="1" ht="12.75" customHeight="1" x14ac:dyDescent="0.2">
      <c r="A204" s="82" t="s">
        <v>107</v>
      </c>
      <c r="B204" s="70" t="s">
        <v>238</v>
      </c>
      <c r="C204" s="70" t="s">
        <v>36</v>
      </c>
      <c r="D204" s="70" t="s">
        <v>493</v>
      </c>
      <c r="E204" s="70" t="s">
        <v>494</v>
      </c>
      <c r="F204" s="71" t="s">
        <v>1026</v>
      </c>
      <c r="G204" s="70">
        <v>1</v>
      </c>
      <c r="H204" s="70">
        <v>5</v>
      </c>
      <c r="I204" s="70">
        <f t="shared" si="2"/>
        <v>5</v>
      </c>
      <c r="J204" s="70" t="s">
        <v>462</v>
      </c>
      <c r="K204" s="70" t="s">
        <v>147</v>
      </c>
      <c r="L204" s="72" t="s">
        <v>84</v>
      </c>
      <c r="M204" s="68" t="s">
        <v>64</v>
      </c>
    </row>
    <row r="205" spans="1:24" s="90" customFormat="1" ht="13.5" customHeight="1" x14ac:dyDescent="0.2">
      <c r="A205" s="82" t="s">
        <v>571</v>
      </c>
      <c r="B205" s="70" t="s">
        <v>216</v>
      </c>
      <c r="C205" s="70" t="s">
        <v>36</v>
      </c>
      <c r="D205" s="70" t="s">
        <v>525</v>
      </c>
      <c r="E205" s="70" t="s">
        <v>177</v>
      </c>
      <c r="F205" s="71" t="s">
        <v>1017</v>
      </c>
      <c r="G205" s="70">
        <v>18</v>
      </c>
      <c r="H205" s="70">
        <v>1</v>
      </c>
      <c r="I205" s="70">
        <f t="shared" si="2"/>
        <v>18</v>
      </c>
      <c r="J205" s="70" t="s">
        <v>429</v>
      </c>
      <c r="K205" s="70" t="s">
        <v>147</v>
      </c>
      <c r="L205" s="72" t="s">
        <v>84</v>
      </c>
      <c r="M205" s="68" t="s">
        <v>64</v>
      </c>
    </row>
    <row r="206" spans="1:24" ht="51" x14ac:dyDescent="0.2">
      <c r="A206" s="82" t="s">
        <v>107</v>
      </c>
      <c r="B206" s="70" t="s">
        <v>67</v>
      </c>
      <c r="C206" s="70" t="s">
        <v>36</v>
      </c>
      <c r="D206" s="70" t="s">
        <v>132</v>
      </c>
      <c r="E206" s="70" t="s">
        <v>118</v>
      </c>
      <c r="F206" s="71" t="s">
        <v>1045</v>
      </c>
      <c r="G206" s="70">
        <v>28</v>
      </c>
      <c r="H206" s="70">
        <v>6</v>
      </c>
      <c r="I206" s="70">
        <f t="shared" ref="I206:I268" si="3">G206*H206</f>
        <v>168</v>
      </c>
      <c r="J206" s="70" t="s">
        <v>118</v>
      </c>
      <c r="K206" s="70" t="s">
        <v>83</v>
      </c>
      <c r="L206" s="72" t="s">
        <v>84</v>
      </c>
      <c r="M206" s="68" t="s">
        <v>64</v>
      </c>
      <c r="N206" s="80"/>
      <c r="O206" s="80"/>
      <c r="P206" s="81"/>
      <c r="Q206" s="81"/>
      <c r="R206" s="81"/>
      <c r="S206" s="62"/>
      <c r="T206" s="62"/>
      <c r="U206" s="62"/>
      <c r="V206" s="59"/>
      <c r="W206" s="62"/>
      <c r="X206" s="62"/>
    </row>
    <row r="207" spans="1:24" ht="12.75" customHeight="1" x14ac:dyDescent="0.2">
      <c r="A207" s="82" t="s">
        <v>107</v>
      </c>
      <c r="B207" s="70" t="s">
        <v>179</v>
      </c>
      <c r="C207" s="70" t="s">
        <v>36</v>
      </c>
      <c r="D207" s="70" t="s">
        <v>415</v>
      </c>
      <c r="E207" s="70" t="s">
        <v>36</v>
      </c>
      <c r="F207" s="71" t="s">
        <v>608</v>
      </c>
      <c r="G207" s="70">
        <v>24</v>
      </c>
      <c r="H207" s="70">
        <v>15</v>
      </c>
      <c r="I207" s="70">
        <f t="shared" si="3"/>
        <v>360</v>
      </c>
      <c r="J207" s="70" t="s">
        <v>36</v>
      </c>
      <c r="K207" s="70" t="s">
        <v>147</v>
      </c>
      <c r="L207" s="72" t="s">
        <v>84</v>
      </c>
      <c r="M207" s="68" t="s">
        <v>1027</v>
      </c>
      <c r="N207" s="62"/>
      <c r="O207" s="62"/>
      <c r="P207" s="81"/>
      <c r="Q207" s="81"/>
      <c r="R207" s="81"/>
      <c r="S207" s="62">
        <f>SUM(G14:G169)</f>
        <v>1239</v>
      </c>
      <c r="T207" s="62">
        <f>SUM(H14:H169)</f>
        <v>1011.5</v>
      </c>
      <c r="U207" s="62">
        <f>SUM(I14:I169)</f>
        <v>10884.5</v>
      </c>
      <c r="V207" s="59"/>
      <c r="W207" s="62"/>
      <c r="X207" s="62"/>
    </row>
    <row r="208" spans="1:24" ht="12.75" customHeight="1" x14ac:dyDescent="0.2">
      <c r="A208" s="82" t="s">
        <v>107</v>
      </c>
      <c r="B208" s="70" t="s">
        <v>389</v>
      </c>
      <c r="C208" s="70" t="s">
        <v>36</v>
      </c>
      <c r="D208" s="70" t="s">
        <v>611</v>
      </c>
      <c r="E208" s="70" t="s">
        <v>36</v>
      </c>
      <c r="F208" s="71" t="s">
        <v>612</v>
      </c>
      <c r="G208" s="70">
        <v>13</v>
      </c>
      <c r="H208" s="70">
        <v>18</v>
      </c>
      <c r="I208" s="70">
        <f t="shared" si="3"/>
        <v>234</v>
      </c>
      <c r="J208" s="70" t="s">
        <v>36</v>
      </c>
      <c r="K208" s="70" t="s">
        <v>147</v>
      </c>
      <c r="L208" s="72" t="s">
        <v>84</v>
      </c>
      <c r="M208" s="68" t="s">
        <v>1027</v>
      </c>
      <c r="N208" s="80"/>
      <c r="O208" s="80"/>
      <c r="P208" s="81"/>
      <c r="Q208" s="81"/>
      <c r="R208" s="81"/>
      <c r="S208" s="62"/>
      <c r="T208" s="62"/>
      <c r="U208" s="62"/>
      <c r="V208" s="59"/>
      <c r="W208" s="62"/>
      <c r="X208" s="62"/>
    </row>
    <row r="209" spans="1:24" ht="25.5" x14ac:dyDescent="0.2">
      <c r="A209" s="82" t="s">
        <v>107</v>
      </c>
      <c r="B209" s="70" t="s">
        <v>175</v>
      </c>
      <c r="C209" s="70" t="s">
        <v>36</v>
      </c>
      <c r="D209" s="70" t="s">
        <v>613</v>
      </c>
      <c r="E209" s="70" t="s">
        <v>36</v>
      </c>
      <c r="F209" s="71" t="s">
        <v>612</v>
      </c>
      <c r="G209" s="70">
        <v>30</v>
      </c>
      <c r="H209" s="70">
        <v>18</v>
      </c>
      <c r="I209" s="70">
        <f t="shared" si="3"/>
        <v>540</v>
      </c>
      <c r="J209" s="70" t="s">
        <v>36</v>
      </c>
      <c r="K209" s="70" t="s">
        <v>147</v>
      </c>
      <c r="L209" s="72" t="s">
        <v>84</v>
      </c>
      <c r="M209" s="68" t="s">
        <v>1027</v>
      </c>
      <c r="N209" s="80"/>
      <c r="O209" s="80"/>
      <c r="P209" s="81"/>
      <c r="Q209" s="81"/>
      <c r="R209" s="81"/>
      <c r="S209" s="62"/>
      <c r="T209" s="62"/>
      <c r="U209" s="62"/>
      <c r="V209" s="59"/>
      <c r="W209" s="62"/>
      <c r="X209" s="62"/>
    </row>
    <row r="210" spans="1:24" ht="25.5" x14ac:dyDescent="0.2">
      <c r="A210" s="82" t="s">
        <v>107</v>
      </c>
      <c r="B210" s="70" t="s">
        <v>67</v>
      </c>
      <c r="C210" s="70" t="s">
        <v>36</v>
      </c>
      <c r="D210" s="70" t="s">
        <v>616</v>
      </c>
      <c r="E210" s="70" t="s">
        <v>36</v>
      </c>
      <c r="F210" s="71" t="s">
        <v>617</v>
      </c>
      <c r="G210" s="70">
        <v>9</v>
      </c>
      <c r="H210" s="70">
        <v>12</v>
      </c>
      <c r="I210" s="70">
        <f t="shared" si="3"/>
        <v>108</v>
      </c>
      <c r="J210" s="70" t="s">
        <v>36</v>
      </c>
      <c r="K210" s="70" t="s">
        <v>147</v>
      </c>
      <c r="L210" s="72" t="s">
        <v>84</v>
      </c>
      <c r="M210" s="68" t="s">
        <v>1027</v>
      </c>
      <c r="N210" s="80"/>
      <c r="O210" s="80"/>
      <c r="P210" s="81"/>
      <c r="Q210" s="81"/>
      <c r="R210" s="81"/>
      <c r="S210" s="62"/>
      <c r="T210" s="62"/>
      <c r="U210" s="62"/>
      <c r="V210" s="59"/>
      <c r="W210" s="62"/>
      <c r="X210" s="62"/>
    </row>
    <row r="211" spans="1:24" ht="63.75" customHeight="1" x14ac:dyDescent="0.2">
      <c r="A211" s="82" t="s">
        <v>107</v>
      </c>
      <c r="B211" s="70" t="s">
        <v>67</v>
      </c>
      <c r="C211" s="70" t="s">
        <v>36</v>
      </c>
      <c r="D211" s="70" t="s">
        <v>636</v>
      </c>
      <c r="E211" s="70" t="s">
        <v>36</v>
      </c>
      <c r="F211" s="71" t="s">
        <v>637</v>
      </c>
      <c r="G211" s="70">
        <v>12</v>
      </c>
      <c r="H211" s="70">
        <v>2</v>
      </c>
      <c r="I211" s="70">
        <f t="shared" si="3"/>
        <v>24</v>
      </c>
      <c r="J211" s="70" t="s">
        <v>36</v>
      </c>
      <c r="K211" s="70" t="s">
        <v>147</v>
      </c>
      <c r="L211" s="72" t="s">
        <v>84</v>
      </c>
      <c r="M211" s="68" t="s">
        <v>1027</v>
      </c>
    </row>
    <row r="212" spans="1:24" ht="51" x14ac:dyDescent="0.2">
      <c r="A212" s="82" t="s">
        <v>107</v>
      </c>
      <c r="B212" s="70" t="s">
        <v>67</v>
      </c>
      <c r="C212" s="70" t="s">
        <v>36</v>
      </c>
      <c r="D212" s="70" t="s">
        <v>140</v>
      </c>
      <c r="E212" s="70" t="s">
        <v>81</v>
      </c>
      <c r="F212" s="71" t="s">
        <v>647</v>
      </c>
      <c r="G212" s="70">
        <v>27</v>
      </c>
      <c r="H212" s="70">
        <v>7</v>
      </c>
      <c r="I212" s="70">
        <f t="shared" si="3"/>
        <v>189</v>
      </c>
      <c r="J212" s="70" t="s">
        <v>81</v>
      </c>
      <c r="K212" s="70" t="s">
        <v>83</v>
      </c>
      <c r="L212" s="72" t="s">
        <v>84</v>
      </c>
      <c r="M212" s="68" t="s">
        <v>1027</v>
      </c>
      <c r="N212" s="80"/>
      <c r="O212" s="80"/>
      <c r="P212" s="81"/>
      <c r="Q212" s="81"/>
      <c r="R212" s="81"/>
      <c r="S212" s="62"/>
      <c r="T212" s="62"/>
      <c r="U212" s="62"/>
      <c r="V212" s="59"/>
      <c r="W212" s="62"/>
      <c r="X212" s="62"/>
    </row>
    <row r="213" spans="1:24" ht="51" x14ac:dyDescent="0.2">
      <c r="A213" s="82" t="s">
        <v>107</v>
      </c>
      <c r="B213" s="70" t="s">
        <v>67</v>
      </c>
      <c r="C213" s="70" t="s">
        <v>36</v>
      </c>
      <c r="D213" s="70" t="s">
        <v>115</v>
      </c>
      <c r="E213" s="70" t="s">
        <v>81</v>
      </c>
      <c r="F213" s="71" t="s">
        <v>654</v>
      </c>
      <c r="G213" s="70">
        <v>19</v>
      </c>
      <c r="H213" s="70">
        <v>7</v>
      </c>
      <c r="I213" s="70">
        <f t="shared" si="3"/>
        <v>133</v>
      </c>
      <c r="J213" s="70" t="s">
        <v>81</v>
      </c>
      <c r="K213" s="70" t="s">
        <v>83</v>
      </c>
      <c r="L213" s="72" t="s">
        <v>84</v>
      </c>
      <c r="M213" s="68" t="s">
        <v>1027</v>
      </c>
      <c r="N213" s="80"/>
      <c r="O213" s="80"/>
      <c r="P213" s="81"/>
      <c r="Q213" s="81"/>
      <c r="R213" s="81"/>
      <c r="S213" s="62"/>
      <c r="T213" s="62"/>
      <c r="U213" s="62"/>
      <c r="V213" s="59"/>
      <c r="W213" s="62"/>
      <c r="X213" s="62"/>
    </row>
    <row r="214" spans="1:24" ht="51" x14ac:dyDescent="0.2">
      <c r="A214" s="82" t="s">
        <v>107</v>
      </c>
      <c r="B214" s="70" t="s">
        <v>67</v>
      </c>
      <c r="C214" s="70" t="s">
        <v>36</v>
      </c>
      <c r="D214" s="70" t="s">
        <v>115</v>
      </c>
      <c r="E214" s="70" t="s">
        <v>81</v>
      </c>
      <c r="F214" s="71" t="s">
        <v>654</v>
      </c>
      <c r="G214" s="70">
        <v>10</v>
      </c>
      <c r="H214" s="70">
        <v>7</v>
      </c>
      <c r="I214" s="70">
        <f t="shared" si="3"/>
        <v>70</v>
      </c>
      <c r="J214" s="70" t="s">
        <v>81</v>
      </c>
      <c r="K214" s="70" t="s">
        <v>83</v>
      </c>
      <c r="L214" s="72" t="s">
        <v>84</v>
      </c>
      <c r="M214" s="68" t="s">
        <v>1027</v>
      </c>
      <c r="N214" s="80"/>
      <c r="O214" s="80"/>
      <c r="P214" s="81"/>
      <c r="Q214" s="81"/>
      <c r="R214" s="81"/>
      <c r="S214" s="62"/>
      <c r="T214" s="62"/>
      <c r="U214" s="62"/>
      <c r="V214" s="59"/>
      <c r="W214" s="62"/>
      <c r="X214" s="62"/>
    </row>
    <row r="215" spans="1:24" ht="51" x14ac:dyDescent="0.2">
      <c r="A215" s="82" t="s">
        <v>107</v>
      </c>
      <c r="B215" s="70" t="s">
        <v>67</v>
      </c>
      <c r="C215" s="70" t="s">
        <v>36</v>
      </c>
      <c r="D215" s="70" t="s">
        <v>113</v>
      </c>
      <c r="E215" s="70" t="s">
        <v>81</v>
      </c>
      <c r="F215" s="71" t="s">
        <v>680</v>
      </c>
      <c r="G215" s="70">
        <v>24</v>
      </c>
      <c r="H215" s="70">
        <v>7</v>
      </c>
      <c r="I215" s="70">
        <f t="shared" si="3"/>
        <v>168</v>
      </c>
      <c r="J215" s="70" t="s">
        <v>81</v>
      </c>
      <c r="K215" s="70" t="s">
        <v>83</v>
      </c>
      <c r="L215" s="72" t="s">
        <v>84</v>
      </c>
      <c r="M215" s="68" t="s">
        <v>1027</v>
      </c>
      <c r="N215" s="80"/>
      <c r="O215" s="80"/>
      <c r="P215" s="81"/>
      <c r="Q215" s="81"/>
      <c r="R215" s="81"/>
      <c r="S215" s="62"/>
      <c r="T215" s="62"/>
      <c r="U215" s="62"/>
      <c r="V215" s="59"/>
      <c r="W215" s="62"/>
      <c r="X215" s="62"/>
    </row>
    <row r="216" spans="1:24" ht="51" x14ac:dyDescent="0.2">
      <c r="A216" s="82" t="s">
        <v>107</v>
      </c>
      <c r="B216" s="70" t="s">
        <v>67</v>
      </c>
      <c r="C216" s="70" t="s">
        <v>36</v>
      </c>
      <c r="D216" s="70" t="s">
        <v>109</v>
      </c>
      <c r="E216" s="70" t="s">
        <v>81</v>
      </c>
      <c r="F216" s="71" t="s">
        <v>687</v>
      </c>
      <c r="G216" s="70">
        <v>23</v>
      </c>
      <c r="H216" s="70">
        <v>7</v>
      </c>
      <c r="I216" s="70">
        <f t="shared" si="3"/>
        <v>161</v>
      </c>
      <c r="J216" s="70" t="s">
        <v>81</v>
      </c>
      <c r="K216" s="70" t="s">
        <v>83</v>
      </c>
      <c r="L216" s="72" t="s">
        <v>84</v>
      </c>
      <c r="M216" s="68" t="s">
        <v>1027</v>
      </c>
      <c r="N216" s="80"/>
      <c r="O216" s="80"/>
      <c r="P216" s="81"/>
      <c r="Q216" s="81"/>
      <c r="R216" s="81"/>
      <c r="S216" s="62"/>
      <c r="T216" s="62"/>
      <c r="U216" s="62"/>
      <c r="V216" s="59"/>
      <c r="W216" s="62"/>
      <c r="X216" s="62"/>
    </row>
    <row r="217" spans="1:24" ht="51" x14ac:dyDescent="0.2">
      <c r="A217" s="82" t="s">
        <v>107</v>
      </c>
      <c r="B217" s="70" t="s">
        <v>67</v>
      </c>
      <c r="C217" s="70" t="s">
        <v>36</v>
      </c>
      <c r="D217" s="70" t="s">
        <v>117</v>
      </c>
      <c r="E217" s="70" t="s">
        <v>118</v>
      </c>
      <c r="F217" s="71" t="s">
        <v>691</v>
      </c>
      <c r="G217" s="70">
        <v>18</v>
      </c>
      <c r="H217" s="70">
        <v>7</v>
      </c>
      <c r="I217" s="70">
        <f t="shared" si="3"/>
        <v>126</v>
      </c>
      <c r="J217" s="70" t="s">
        <v>118</v>
      </c>
      <c r="K217" s="70" t="s">
        <v>83</v>
      </c>
      <c r="L217" s="72" t="s">
        <v>84</v>
      </c>
      <c r="M217" s="68" t="s">
        <v>1027</v>
      </c>
      <c r="N217" s="80"/>
      <c r="O217" s="80"/>
      <c r="P217" s="81"/>
      <c r="Q217" s="81"/>
      <c r="R217" s="81"/>
      <c r="S217" s="62"/>
      <c r="T217" s="62"/>
      <c r="U217" s="62"/>
      <c r="V217" s="59"/>
      <c r="W217" s="62"/>
      <c r="X217" s="62"/>
    </row>
    <row r="218" spans="1:24" ht="51" x14ac:dyDescent="0.2">
      <c r="A218" s="82" t="s">
        <v>107</v>
      </c>
      <c r="B218" s="70" t="s">
        <v>67</v>
      </c>
      <c r="C218" s="70" t="s">
        <v>36</v>
      </c>
      <c r="D218" s="70" t="s">
        <v>124</v>
      </c>
      <c r="E218" s="70" t="s">
        <v>81</v>
      </c>
      <c r="F218" s="71" t="s">
        <v>596</v>
      </c>
      <c r="G218" s="70">
        <v>15</v>
      </c>
      <c r="H218" s="70">
        <v>12</v>
      </c>
      <c r="I218" s="70">
        <f t="shared" si="3"/>
        <v>180</v>
      </c>
      <c r="J218" s="70" t="s">
        <v>81</v>
      </c>
      <c r="K218" s="70" t="s">
        <v>83</v>
      </c>
      <c r="L218" s="72" t="s">
        <v>84</v>
      </c>
      <c r="M218" s="68" t="s">
        <v>1027</v>
      </c>
      <c r="N218" s="80"/>
      <c r="O218" s="80"/>
      <c r="P218" s="81"/>
      <c r="Q218" s="81"/>
      <c r="R218" s="81"/>
      <c r="S218" s="62"/>
      <c r="T218" s="62"/>
      <c r="U218" s="62"/>
      <c r="V218" s="59"/>
      <c r="W218" s="62"/>
      <c r="X218" s="62"/>
    </row>
    <row r="219" spans="1:24" ht="51" x14ac:dyDescent="0.2">
      <c r="A219" s="82" t="s">
        <v>107</v>
      </c>
      <c r="B219" s="70" t="s">
        <v>67</v>
      </c>
      <c r="C219" s="70" t="s">
        <v>36</v>
      </c>
      <c r="D219" s="70" t="s">
        <v>125</v>
      </c>
      <c r="E219" s="70" t="s">
        <v>81</v>
      </c>
      <c r="F219" s="71" t="s">
        <v>703</v>
      </c>
      <c r="G219" s="70">
        <v>24</v>
      </c>
      <c r="H219" s="70">
        <v>7</v>
      </c>
      <c r="I219" s="70">
        <f t="shared" si="3"/>
        <v>168</v>
      </c>
      <c r="J219" s="70" t="s">
        <v>81</v>
      </c>
      <c r="K219" s="70" t="s">
        <v>83</v>
      </c>
      <c r="L219" s="72" t="s">
        <v>84</v>
      </c>
      <c r="M219" s="68" t="s">
        <v>1027</v>
      </c>
      <c r="N219" s="80"/>
      <c r="O219" s="80"/>
      <c r="P219" s="81"/>
      <c r="Q219" s="81"/>
      <c r="R219" s="81"/>
      <c r="S219" s="62"/>
      <c r="T219" s="62"/>
      <c r="U219" s="62"/>
      <c r="V219" s="59"/>
      <c r="W219" s="62"/>
      <c r="X219" s="62"/>
    </row>
    <row r="220" spans="1:24" ht="51" x14ac:dyDescent="0.2">
      <c r="A220" s="82" t="s">
        <v>107</v>
      </c>
      <c r="B220" s="70" t="s">
        <v>67</v>
      </c>
      <c r="C220" s="70" t="s">
        <v>36</v>
      </c>
      <c r="D220" s="70" t="s">
        <v>114</v>
      </c>
      <c r="E220" s="70" t="s">
        <v>81</v>
      </c>
      <c r="F220" s="71" t="s">
        <v>647</v>
      </c>
      <c r="G220" s="70">
        <v>18</v>
      </c>
      <c r="H220" s="70">
        <v>7</v>
      </c>
      <c r="I220" s="70">
        <f t="shared" si="3"/>
        <v>126</v>
      </c>
      <c r="J220" s="70" t="s">
        <v>81</v>
      </c>
      <c r="K220" s="70" t="s">
        <v>83</v>
      </c>
      <c r="L220" s="72" t="s">
        <v>84</v>
      </c>
      <c r="M220" s="68" t="s">
        <v>1027</v>
      </c>
      <c r="N220" s="80"/>
      <c r="O220" s="80"/>
      <c r="P220" s="81"/>
      <c r="Q220" s="81"/>
      <c r="R220" s="81"/>
      <c r="S220" s="62"/>
      <c r="T220" s="62"/>
      <c r="U220" s="62"/>
      <c r="V220" s="59"/>
      <c r="W220" s="62"/>
      <c r="X220" s="62"/>
    </row>
    <row r="221" spans="1:24" ht="25.5" x14ac:dyDescent="0.2">
      <c r="A221" s="82" t="s">
        <v>107</v>
      </c>
      <c r="B221" s="70" t="s">
        <v>175</v>
      </c>
      <c r="C221" s="70" t="s">
        <v>36</v>
      </c>
      <c r="D221" s="70" t="s">
        <v>715</v>
      </c>
      <c r="E221" s="70" t="s">
        <v>36</v>
      </c>
      <c r="F221" s="71" t="s">
        <v>716</v>
      </c>
      <c r="G221" s="70">
        <v>1</v>
      </c>
      <c r="H221" s="70">
        <v>1</v>
      </c>
      <c r="I221" s="70">
        <f t="shared" si="3"/>
        <v>1</v>
      </c>
      <c r="J221" s="70" t="s">
        <v>36</v>
      </c>
      <c r="K221" s="70" t="s">
        <v>147</v>
      </c>
      <c r="L221" s="72" t="s">
        <v>84</v>
      </c>
      <c r="M221" s="68" t="s">
        <v>1027</v>
      </c>
      <c r="N221" s="80"/>
      <c r="O221" s="80"/>
      <c r="P221" s="81"/>
      <c r="Q221" s="81"/>
      <c r="R221" s="81"/>
      <c r="S221" s="62"/>
      <c r="T221" s="62"/>
      <c r="U221" s="62"/>
      <c r="V221" s="59"/>
      <c r="W221" s="62"/>
      <c r="X221" s="62"/>
    </row>
    <row r="222" spans="1:24" ht="25.5" x14ac:dyDescent="0.2">
      <c r="A222" s="82" t="s">
        <v>107</v>
      </c>
      <c r="B222" s="70" t="s">
        <v>67</v>
      </c>
      <c r="C222" s="70" t="s">
        <v>36</v>
      </c>
      <c r="D222" s="70" t="s">
        <v>722</v>
      </c>
      <c r="E222" s="70" t="s">
        <v>36</v>
      </c>
      <c r="F222" s="71" t="s">
        <v>723</v>
      </c>
      <c r="G222" s="70">
        <v>1</v>
      </c>
      <c r="H222" s="70">
        <v>1</v>
      </c>
      <c r="I222" s="70">
        <f t="shared" si="3"/>
        <v>1</v>
      </c>
      <c r="J222" s="70" t="s">
        <v>36</v>
      </c>
      <c r="K222" s="70" t="s">
        <v>147</v>
      </c>
      <c r="L222" s="72" t="s">
        <v>84</v>
      </c>
      <c r="M222" s="68" t="s">
        <v>1027</v>
      </c>
      <c r="N222" s="80"/>
      <c r="O222" s="80"/>
      <c r="P222" s="81"/>
      <c r="Q222" s="81"/>
      <c r="R222" s="81"/>
      <c r="S222" s="62"/>
      <c r="T222" s="62"/>
      <c r="U222" s="62"/>
      <c r="V222" s="59"/>
      <c r="W222" s="62"/>
      <c r="X222" s="62"/>
    </row>
    <row r="223" spans="1:24" ht="25.5" x14ac:dyDescent="0.2">
      <c r="A223" s="82" t="s">
        <v>107</v>
      </c>
      <c r="B223" s="70" t="s">
        <v>67</v>
      </c>
      <c r="C223" s="70" t="s">
        <v>36</v>
      </c>
      <c r="D223" s="70" t="s">
        <v>728</v>
      </c>
      <c r="E223" s="70" t="s">
        <v>36</v>
      </c>
      <c r="F223" s="71" t="s">
        <v>1054</v>
      </c>
      <c r="G223" s="70">
        <v>1</v>
      </c>
      <c r="H223" s="70">
        <v>120</v>
      </c>
      <c r="I223" s="70">
        <f t="shared" si="3"/>
        <v>120</v>
      </c>
      <c r="J223" s="70" t="s">
        <v>36</v>
      </c>
      <c r="K223" s="70" t="s">
        <v>147</v>
      </c>
      <c r="L223" s="72" t="s">
        <v>84</v>
      </c>
      <c r="M223" s="68" t="s">
        <v>1027</v>
      </c>
      <c r="N223" s="80"/>
      <c r="O223" s="80"/>
      <c r="P223" s="81"/>
      <c r="Q223" s="81"/>
      <c r="R223" s="81"/>
      <c r="S223" s="62"/>
      <c r="T223" s="62"/>
      <c r="U223" s="62"/>
      <c r="V223" s="59"/>
      <c r="W223" s="62"/>
      <c r="X223" s="62"/>
    </row>
    <row r="224" spans="1:24" ht="51" x14ac:dyDescent="0.2">
      <c r="A224" s="82" t="s">
        <v>107</v>
      </c>
      <c r="B224" s="70" t="s">
        <v>67</v>
      </c>
      <c r="C224" s="70" t="s">
        <v>36</v>
      </c>
      <c r="D224" s="70" t="s">
        <v>127</v>
      </c>
      <c r="E224" s="70" t="s">
        <v>81</v>
      </c>
      <c r="F224" s="71" t="s">
        <v>597</v>
      </c>
      <c r="G224" s="70">
        <v>25</v>
      </c>
      <c r="H224" s="70">
        <v>9</v>
      </c>
      <c r="I224" s="70">
        <f t="shared" si="3"/>
        <v>225</v>
      </c>
      <c r="J224" s="70" t="s">
        <v>81</v>
      </c>
      <c r="K224" s="70" t="s">
        <v>83</v>
      </c>
      <c r="L224" s="72" t="s">
        <v>84</v>
      </c>
      <c r="M224" s="68" t="s">
        <v>1027</v>
      </c>
      <c r="N224" s="80"/>
      <c r="O224" s="80"/>
      <c r="P224" s="81"/>
      <c r="Q224" s="81"/>
      <c r="R224" s="81"/>
      <c r="S224" s="62"/>
      <c r="T224" s="62"/>
      <c r="U224" s="62"/>
      <c r="V224" s="59"/>
      <c r="W224" s="62"/>
      <c r="X224" s="62"/>
    </row>
    <row r="225" spans="1:24" ht="51" x14ac:dyDescent="0.2">
      <c r="A225" s="82" t="s">
        <v>107</v>
      </c>
      <c r="B225" s="70" t="s">
        <v>67</v>
      </c>
      <c r="C225" s="70" t="s">
        <v>36</v>
      </c>
      <c r="D225" s="70" t="s">
        <v>108</v>
      </c>
      <c r="E225" s="70" t="s">
        <v>81</v>
      </c>
      <c r="F225" s="71" t="s">
        <v>596</v>
      </c>
      <c r="G225" s="70">
        <v>12</v>
      </c>
      <c r="H225" s="70">
        <v>7</v>
      </c>
      <c r="I225" s="70">
        <f t="shared" si="3"/>
        <v>84</v>
      </c>
      <c r="J225" s="70" t="s">
        <v>81</v>
      </c>
      <c r="K225" s="70" t="s">
        <v>83</v>
      </c>
      <c r="L225" s="72" t="s">
        <v>84</v>
      </c>
      <c r="M225" s="68" t="s">
        <v>1027</v>
      </c>
      <c r="N225" s="80"/>
      <c r="O225" s="80"/>
      <c r="P225" s="81"/>
      <c r="Q225" s="81"/>
      <c r="R225" s="81"/>
      <c r="S225" s="62"/>
      <c r="T225" s="62"/>
      <c r="U225" s="62"/>
      <c r="V225" s="59"/>
      <c r="W225" s="62"/>
      <c r="X225" s="62"/>
    </row>
    <row r="226" spans="1:24" ht="38.25" x14ac:dyDescent="0.2">
      <c r="A226" s="82" t="s">
        <v>107</v>
      </c>
      <c r="B226" s="70" t="s">
        <v>67</v>
      </c>
      <c r="C226" s="70" t="s">
        <v>36</v>
      </c>
      <c r="D226" s="70" t="s">
        <v>133</v>
      </c>
      <c r="E226" s="70" t="s">
        <v>759</v>
      </c>
      <c r="F226" s="71" t="s">
        <v>703</v>
      </c>
      <c r="G226" s="70">
        <v>28</v>
      </c>
      <c r="H226" s="70">
        <v>7</v>
      </c>
      <c r="I226" s="70">
        <f t="shared" si="3"/>
        <v>196</v>
      </c>
      <c r="J226" s="70" t="s">
        <v>759</v>
      </c>
      <c r="K226" s="70" t="s">
        <v>83</v>
      </c>
      <c r="L226" s="72" t="s">
        <v>84</v>
      </c>
      <c r="M226" s="68" t="s">
        <v>1027</v>
      </c>
      <c r="N226" s="80"/>
      <c r="O226" s="80"/>
      <c r="P226" s="81"/>
      <c r="Q226" s="81"/>
      <c r="R226" s="81"/>
      <c r="S226" s="62"/>
      <c r="T226" s="62"/>
      <c r="U226" s="62"/>
      <c r="V226" s="59"/>
      <c r="W226" s="62"/>
      <c r="X226" s="62"/>
    </row>
    <row r="227" spans="1:24" ht="38.25" x14ac:dyDescent="0.2">
      <c r="A227" s="82" t="s">
        <v>107</v>
      </c>
      <c r="B227" s="70" t="s">
        <v>458</v>
      </c>
      <c r="C227" s="70" t="s">
        <v>36</v>
      </c>
      <c r="D227" s="70" t="s">
        <v>767</v>
      </c>
      <c r="E227" s="70" t="s">
        <v>36</v>
      </c>
      <c r="F227" s="71" t="s">
        <v>768</v>
      </c>
      <c r="G227" s="70">
        <v>5</v>
      </c>
      <c r="H227" s="70">
        <v>4</v>
      </c>
      <c r="I227" s="70">
        <f t="shared" si="3"/>
        <v>20</v>
      </c>
      <c r="J227" s="70" t="s">
        <v>36</v>
      </c>
      <c r="K227" s="70" t="s">
        <v>147</v>
      </c>
      <c r="L227" s="72" t="s">
        <v>84</v>
      </c>
      <c r="M227" s="68" t="s">
        <v>1027</v>
      </c>
      <c r="N227" s="80"/>
      <c r="O227" s="80"/>
      <c r="P227" s="81"/>
      <c r="Q227" s="81"/>
      <c r="R227" s="81"/>
      <c r="S227" s="62"/>
      <c r="T227" s="62"/>
      <c r="U227" s="62"/>
      <c r="V227" s="59"/>
      <c r="W227" s="62"/>
      <c r="X227" s="62"/>
    </row>
    <row r="228" spans="1:24" ht="51" x14ac:dyDescent="0.2">
      <c r="A228" s="82" t="s">
        <v>107</v>
      </c>
      <c r="B228" s="70" t="s">
        <v>67</v>
      </c>
      <c r="C228" s="70" t="s">
        <v>36</v>
      </c>
      <c r="D228" s="70" t="s">
        <v>120</v>
      </c>
      <c r="E228" s="70" t="s">
        <v>81</v>
      </c>
      <c r="F228" s="71" t="s">
        <v>595</v>
      </c>
      <c r="G228" s="70">
        <v>25</v>
      </c>
      <c r="H228" s="70">
        <v>8</v>
      </c>
      <c r="I228" s="70">
        <f t="shared" si="3"/>
        <v>200</v>
      </c>
      <c r="J228" s="70" t="s">
        <v>81</v>
      </c>
      <c r="K228" s="70" t="s">
        <v>83</v>
      </c>
      <c r="L228" s="72" t="s">
        <v>84</v>
      </c>
      <c r="M228" s="68" t="s">
        <v>1027</v>
      </c>
      <c r="N228" s="80"/>
      <c r="O228" s="80"/>
      <c r="P228" s="81"/>
      <c r="Q228" s="81"/>
      <c r="R228" s="81"/>
      <c r="S228" s="62"/>
      <c r="T228" s="62"/>
      <c r="U228" s="62"/>
      <c r="V228" s="59"/>
      <c r="W228" s="62"/>
      <c r="X228" s="62"/>
    </row>
    <row r="229" spans="1:24" ht="51" x14ac:dyDescent="0.2">
      <c r="A229" s="82" t="s">
        <v>107</v>
      </c>
      <c r="B229" s="70" t="s">
        <v>67</v>
      </c>
      <c r="C229" s="70" t="s">
        <v>36</v>
      </c>
      <c r="D229" s="70" t="s">
        <v>132</v>
      </c>
      <c r="E229" s="70" t="s">
        <v>118</v>
      </c>
      <c r="F229" s="71" t="s">
        <v>1045</v>
      </c>
      <c r="G229" s="70">
        <v>28</v>
      </c>
      <c r="H229" s="70">
        <v>6</v>
      </c>
      <c r="I229" s="70">
        <f t="shared" si="3"/>
        <v>168</v>
      </c>
      <c r="J229" s="70" t="s">
        <v>118</v>
      </c>
      <c r="K229" s="70" t="s">
        <v>83</v>
      </c>
      <c r="L229" s="72" t="s">
        <v>84</v>
      </c>
      <c r="M229" s="68" t="s">
        <v>1027</v>
      </c>
      <c r="N229" s="80"/>
      <c r="O229" s="80"/>
      <c r="P229" s="81"/>
      <c r="Q229" s="81"/>
      <c r="R229" s="81"/>
      <c r="S229" s="62"/>
      <c r="T229" s="62"/>
      <c r="U229" s="62"/>
      <c r="V229" s="59"/>
      <c r="W229" s="62"/>
      <c r="X229" s="62"/>
    </row>
    <row r="230" spans="1:24" ht="51" x14ac:dyDescent="0.2">
      <c r="A230" s="82" t="s">
        <v>107</v>
      </c>
      <c r="B230" s="70" t="s">
        <v>67</v>
      </c>
      <c r="C230" s="70" t="s">
        <v>36</v>
      </c>
      <c r="D230" s="70" t="s">
        <v>111</v>
      </c>
      <c r="E230" s="70" t="s">
        <v>81</v>
      </c>
      <c r="F230" s="71" t="s">
        <v>800</v>
      </c>
      <c r="G230" s="70">
        <v>21</v>
      </c>
      <c r="H230" s="70">
        <v>12</v>
      </c>
      <c r="I230" s="70">
        <f t="shared" si="3"/>
        <v>252</v>
      </c>
      <c r="J230" s="70" t="s">
        <v>81</v>
      </c>
      <c r="K230" s="70" t="s">
        <v>83</v>
      </c>
      <c r="L230" s="72" t="s">
        <v>84</v>
      </c>
      <c r="M230" s="68" t="s">
        <v>1027</v>
      </c>
      <c r="N230" s="80"/>
      <c r="O230" s="80"/>
      <c r="P230" s="81"/>
      <c r="Q230" s="81"/>
      <c r="R230" s="81"/>
      <c r="S230" s="62"/>
      <c r="T230" s="62"/>
      <c r="U230" s="62"/>
      <c r="V230" s="59"/>
      <c r="W230" s="62"/>
      <c r="X230" s="62"/>
    </row>
    <row r="231" spans="1:24" ht="51" x14ac:dyDescent="0.2">
      <c r="A231" s="82" t="s">
        <v>107</v>
      </c>
      <c r="B231" s="70" t="s">
        <v>67</v>
      </c>
      <c r="C231" s="70" t="s">
        <v>36</v>
      </c>
      <c r="D231" s="70" t="s">
        <v>137</v>
      </c>
      <c r="E231" s="70" t="s">
        <v>81</v>
      </c>
      <c r="F231" s="71" t="s">
        <v>597</v>
      </c>
      <c r="G231" s="70">
        <v>25</v>
      </c>
      <c r="H231" s="70">
        <v>7</v>
      </c>
      <c r="I231" s="70">
        <f t="shared" si="3"/>
        <v>175</v>
      </c>
      <c r="J231" s="70" t="s">
        <v>81</v>
      </c>
      <c r="K231" s="70" t="s">
        <v>83</v>
      </c>
      <c r="L231" s="72" t="s">
        <v>84</v>
      </c>
      <c r="M231" s="68" t="s">
        <v>1027</v>
      </c>
      <c r="N231" s="80"/>
      <c r="O231" s="80"/>
      <c r="P231" s="81"/>
      <c r="Q231" s="81"/>
      <c r="R231" s="81"/>
      <c r="S231" s="62"/>
      <c r="T231" s="62"/>
      <c r="U231" s="62"/>
      <c r="V231" s="59"/>
      <c r="W231" s="62"/>
      <c r="X231" s="62"/>
    </row>
    <row r="232" spans="1:24" ht="51" x14ac:dyDescent="0.2">
      <c r="A232" s="82" t="s">
        <v>107</v>
      </c>
      <c r="B232" s="70" t="s">
        <v>67</v>
      </c>
      <c r="C232" s="70" t="s">
        <v>36</v>
      </c>
      <c r="D232" s="70" t="s">
        <v>128</v>
      </c>
      <c r="E232" s="70" t="s">
        <v>81</v>
      </c>
      <c r="F232" s="71" t="s">
        <v>647</v>
      </c>
      <c r="G232" s="70">
        <v>19</v>
      </c>
      <c r="H232" s="70">
        <v>10</v>
      </c>
      <c r="I232" s="70">
        <f t="shared" si="3"/>
        <v>190</v>
      </c>
      <c r="J232" s="70" t="s">
        <v>81</v>
      </c>
      <c r="K232" s="70" t="s">
        <v>83</v>
      </c>
      <c r="L232" s="72" t="s">
        <v>84</v>
      </c>
      <c r="M232" s="68" t="s">
        <v>1027</v>
      </c>
      <c r="N232" s="80"/>
      <c r="O232" s="80"/>
      <c r="P232" s="81"/>
      <c r="Q232" s="81"/>
      <c r="R232" s="81"/>
      <c r="S232" s="62"/>
      <c r="T232" s="62"/>
      <c r="U232" s="62"/>
      <c r="V232" s="59"/>
      <c r="W232" s="62"/>
      <c r="X232" s="62"/>
    </row>
    <row r="233" spans="1:24" ht="25.5" x14ac:dyDescent="0.2">
      <c r="A233" s="82" t="s">
        <v>107</v>
      </c>
      <c r="B233" s="70" t="s">
        <v>67</v>
      </c>
      <c r="C233" s="70" t="s">
        <v>36</v>
      </c>
      <c r="D233" s="70" t="s">
        <v>606</v>
      </c>
      <c r="E233" s="70" t="s">
        <v>36</v>
      </c>
      <c r="F233" s="71" t="s">
        <v>607</v>
      </c>
      <c r="G233" s="70">
        <v>4</v>
      </c>
      <c r="H233" s="70">
        <v>2</v>
      </c>
      <c r="I233" s="70">
        <f t="shared" si="3"/>
        <v>8</v>
      </c>
      <c r="J233" s="70" t="s">
        <v>36</v>
      </c>
      <c r="K233" s="70" t="s">
        <v>147</v>
      </c>
      <c r="L233" s="72" t="s">
        <v>84</v>
      </c>
      <c r="M233" s="68" t="s">
        <v>876</v>
      </c>
      <c r="N233" s="80"/>
      <c r="O233" s="80"/>
      <c r="P233" s="81"/>
      <c r="Q233" s="81"/>
      <c r="R233" s="81"/>
      <c r="S233" s="62"/>
      <c r="T233" s="62"/>
      <c r="U233" s="62"/>
      <c r="V233" s="59"/>
      <c r="W233" s="62"/>
      <c r="X233" s="62"/>
    </row>
    <row r="234" spans="1:24" ht="25.5" x14ac:dyDescent="0.2">
      <c r="A234" s="82" t="s">
        <v>107</v>
      </c>
      <c r="B234" s="70" t="s">
        <v>67</v>
      </c>
      <c r="C234" s="70" t="s">
        <v>36</v>
      </c>
      <c r="D234" s="70" t="s">
        <v>643</v>
      </c>
      <c r="E234" s="70" t="s">
        <v>36</v>
      </c>
      <c r="F234" s="71" t="s">
        <v>644</v>
      </c>
      <c r="G234" s="70">
        <v>12</v>
      </c>
      <c r="H234" s="70">
        <v>2</v>
      </c>
      <c r="I234" s="70">
        <f t="shared" si="3"/>
        <v>24</v>
      </c>
      <c r="J234" s="70" t="s">
        <v>36</v>
      </c>
      <c r="K234" s="70" t="s">
        <v>147</v>
      </c>
      <c r="L234" s="72" t="s">
        <v>84</v>
      </c>
      <c r="M234" s="68" t="s">
        <v>876</v>
      </c>
      <c r="N234" s="80"/>
      <c r="O234" s="80"/>
      <c r="P234" s="81"/>
      <c r="Q234" s="81"/>
      <c r="R234" s="81"/>
      <c r="S234" s="62"/>
      <c r="T234" s="62"/>
      <c r="U234" s="62"/>
      <c r="V234" s="59"/>
      <c r="W234" s="62"/>
      <c r="X234" s="62"/>
    </row>
    <row r="235" spans="1:24" ht="25.5" x14ac:dyDescent="0.2">
      <c r="A235" s="82" t="s">
        <v>107</v>
      </c>
      <c r="B235" s="70" t="s">
        <v>67</v>
      </c>
      <c r="C235" s="70" t="s">
        <v>36</v>
      </c>
      <c r="D235" s="70" t="s">
        <v>645</v>
      </c>
      <c r="E235" s="70" t="s">
        <v>36</v>
      </c>
      <c r="F235" s="71" t="s">
        <v>646</v>
      </c>
      <c r="G235" s="70">
        <v>9</v>
      </c>
      <c r="H235" s="70">
        <v>2</v>
      </c>
      <c r="I235" s="70">
        <f t="shared" si="3"/>
        <v>18</v>
      </c>
      <c r="J235" s="70" t="s">
        <v>36</v>
      </c>
      <c r="K235" s="70" t="s">
        <v>147</v>
      </c>
      <c r="L235" s="72" t="s">
        <v>84</v>
      </c>
      <c r="M235" s="68" t="s">
        <v>876</v>
      </c>
      <c r="N235" s="80"/>
      <c r="O235" s="80"/>
      <c r="P235" s="81"/>
      <c r="Q235" s="81"/>
      <c r="R235" s="81"/>
      <c r="S235" s="62"/>
      <c r="T235" s="62"/>
      <c r="U235" s="62"/>
      <c r="V235" s="59"/>
      <c r="W235" s="62"/>
      <c r="X235" s="62"/>
    </row>
    <row r="236" spans="1:24" ht="51" x14ac:dyDescent="0.2">
      <c r="A236" s="82" t="s">
        <v>107</v>
      </c>
      <c r="B236" s="70" t="s">
        <v>67</v>
      </c>
      <c r="C236" s="70" t="s">
        <v>36</v>
      </c>
      <c r="D236" s="70" t="s">
        <v>140</v>
      </c>
      <c r="E236" s="70" t="s">
        <v>81</v>
      </c>
      <c r="F236" s="71" t="s">
        <v>599</v>
      </c>
      <c r="G236" s="70">
        <v>17</v>
      </c>
      <c r="H236" s="70">
        <v>7</v>
      </c>
      <c r="I236" s="70">
        <f t="shared" si="3"/>
        <v>119</v>
      </c>
      <c r="J236" s="70" t="s">
        <v>81</v>
      </c>
      <c r="K236" s="70" t="s">
        <v>83</v>
      </c>
      <c r="L236" s="72" t="s">
        <v>84</v>
      </c>
      <c r="M236" s="68" t="s">
        <v>876</v>
      </c>
      <c r="N236" s="80"/>
      <c r="O236" s="80"/>
      <c r="P236" s="81"/>
      <c r="Q236" s="81"/>
      <c r="R236" s="81"/>
      <c r="S236" s="62"/>
      <c r="T236" s="62"/>
      <c r="U236" s="62"/>
      <c r="V236" s="59"/>
      <c r="W236" s="62"/>
      <c r="X236" s="62"/>
    </row>
    <row r="237" spans="1:24" ht="25.5" x14ac:dyDescent="0.2">
      <c r="A237" s="82" t="s">
        <v>107</v>
      </c>
      <c r="B237" s="70" t="s">
        <v>67</v>
      </c>
      <c r="C237" s="70" t="s">
        <v>36</v>
      </c>
      <c r="D237" s="70" t="s">
        <v>651</v>
      </c>
      <c r="E237" s="70" t="s">
        <v>36</v>
      </c>
      <c r="F237" s="71" t="s">
        <v>652</v>
      </c>
      <c r="G237" s="70">
        <v>1</v>
      </c>
      <c r="H237" s="70">
        <v>2</v>
      </c>
      <c r="I237" s="70">
        <f t="shared" si="3"/>
        <v>2</v>
      </c>
      <c r="J237" s="70" t="s">
        <v>36</v>
      </c>
      <c r="K237" s="70" t="s">
        <v>147</v>
      </c>
      <c r="L237" s="72" t="s">
        <v>84</v>
      </c>
      <c r="M237" s="68" t="s">
        <v>876</v>
      </c>
      <c r="N237" s="80"/>
      <c r="O237" s="80"/>
      <c r="P237" s="81"/>
      <c r="Q237" s="81"/>
      <c r="R237" s="81"/>
      <c r="S237" s="62"/>
      <c r="T237" s="62"/>
      <c r="U237" s="62"/>
      <c r="V237" s="59"/>
      <c r="W237" s="62"/>
      <c r="X237" s="62"/>
    </row>
    <row r="238" spans="1:24" ht="51" x14ac:dyDescent="0.2">
      <c r="A238" s="82" t="s">
        <v>107</v>
      </c>
      <c r="B238" s="70" t="s">
        <v>67</v>
      </c>
      <c r="C238" s="70" t="s">
        <v>36</v>
      </c>
      <c r="D238" s="70" t="s">
        <v>129</v>
      </c>
      <c r="E238" s="70" t="s">
        <v>81</v>
      </c>
      <c r="F238" s="71" t="s">
        <v>655</v>
      </c>
      <c r="G238" s="70">
        <v>10</v>
      </c>
      <c r="H238" s="70">
        <v>7</v>
      </c>
      <c r="I238" s="70">
        <f t="shared" si="3"/>
        <v>70</v>
      </c>
      <c r="J238" s="70" t="s">
        <v>81</v>
      </c>
      <c r="K238" s="70" t="s">
        <v>83</v>
      </c>
      <c r="L238" s="72" t="s">
        <v>84</v>
      </c>
      <c r="M238" s="68" t="s">
        <v>876</v>
      </c>
      <c r="N238" s="80"/>
      <c r="O238" s="80"/>
      <c r="P238" s="81"/>
      <c r="Q238" s="81"/>
      <c r="R238" s="81"/>
      <c r="S238" s="62"/>
      <c r="T238" s="62"/>
      <c r="U238" s="62"/>
      <c r="V238" s="59"/>
      <c r="W238" s="62"/>
      <c r="X238" s="62"/>
    </row>
    <row r="239" spans="1:24" ht="51" x14ac:dyDescent="0.2">
      <c r="A239" s="82" t="s">
        <v>107</v>
      </c>
      <c r="B239" s="70" t="s">
        <v>67</v>
      </c>
      <c r="C239" s="70" t="s">
        <v>36</v>
      </c>
      <c r="D239" s="70" t="s">
        <v>129</v>
      </c>
      <c r="E239" s="70" t="s">
        <v>81</v>
      </c>
      <c r="F239" s="71" t="s">
        <v>655</v>
      </c>
      <c r="G239" s="70">
        <v>12</v>
      </c>
      <c r="H239" s="70">
        <v>7</v>
      </c>
      <c r="I239" s="70">
        <f t="shared" si="3"/>
        <v>84</v>
      </c>
      <c r="J239" s="70" t="s">
        <v>81</v>
      </c>
      <c r="K239" s="70" t="s">
        <v>83</v>
      </c>
      <c r="L239" s="72" t="s">
        <v>84</v>
      </c>
      <c r="M239" s="68" t="s">
        <v>876</v>
      </c>
      <c r="N239" s="80"/>
      <c r="O239" s="80"/>
      <c r="P239" s="81"/>
      <c r="Q239" s="81"/>
      <c r="R239" s="81"/>
      <c r="S239" s="62"/>
      <c r="T239" s="62"/>
      <c r="U239" s="62"/>
      <c r="V239" s="59"/>
      <c r="W239" s="62"/>
      <c r="X239" s="62"/>
    </row>
    <row r="240" spans="1:24" ht="25.5" x14ac:dyDescent="0.2">
      <c r="A240" s="82" t="s">
        <v>107</v>
      </c>
      <c r="B240" s="70" t="s">
        <v>67</v>
      </c>
      <c r="C240" s="70" t="s">
        <v>36</v>
      </c>
      <c r="D240" s="70" t="s">
        <v>667</v>
      </c>
      <c r="E240" s="70" t="s">
        <v>36</v>
      </c>
      <c r="F240" s="71" t="s">
        <v>668</v>
      </c>
      <c r="G240" s="70">
        <v>1</v>
      </c>
      <c r="H240" s="70">
        <v>2</v>
      </c>
      <c r="I240" s="70">
        <f t="shared" si="3"/>
        <v>2</v>
      </c>
      <c r="J240" s="70" t="s">
        <v>36</v>
      </c>
      <c r="K240" s="70" t="s">
        <v>147</v>
      </c>
      <c r="L240" s="72" t="s">
        <v>84</v>
      </c>
      <c r="M240" s="68" t="s">
        <v>876</v>
      </c>
      <c r="N240" s="80"/>
      <c r="O240" s="80"/>
      <c r="P240" s="81"/>
      <c r="Q240" s="81"/>
      <c r="R240" s="81"/>
      <c r="S240" s="62"/>
      <c r="T240" s="62"/>
      <c r="U240" s="62"/>
      <c r="V240" s="59"/>
      <c r="W240" s="62"/>
      <c r="X240" s="62"/>
    </row>
    <row r="241" spans="1:24" ht="25.5" x14ac:dyDescent="0.2">
      <c r="A241" s="82" t="s">
        <v>107</v>
      </c>
      <c r="B241" s="70" t="s">
        <v>67</v>
      </c>
      <c r="C241" s="70" t="s">
        <v>36</v>
      </c>
      <c r="D241" s="70" t="s">
        <v>672</v>
      </c>
      <c r="E241" s="70" t="s">
        <v>36</v>
      </c>
      <c r="F241" s="71" t="s">
        <v>673</v>
      </c>
      <c r="G241" s="70">
        <v>142</v>
      </c>
      <c r="H241" s="70">
        <v>2</v>
      </c>
      <c r="I241" s="70">
        <f t="shared" si="3"/>
        <v>284</v>
      </c>
      <c r="J241" s="70" t="s">
        <v>36</v>
      </c>
      <c r="K241" s="70" t="s">
        <v>147</v>
      </c>
      <c r="L241" s="72" t="s">
        <v>84</v>
      </c>
      <c r="M241" s="68" t="s">
        <v>876</v>
      </c>
      <c r="N241" s="80"/>
      <c r="O241" s="80"/>
      <c r="P241" s="81"/>
      <c r="Q241" s="81"/>
      <c r="R241" s="81"/>
      <c r="S241" s="62"/>
      <c r="T241" s="62"/>
      <c r="U241" s="62"/>
      <c r="V241" s="59"/>
      <c r="W241" s="62"/>
      <c r="X241" s="62"/>
    </row>
    <row r="242" spans="1:24" ht="25.5" x14ac:dyDescent="0.2">
      <c r="A242" s="82" t="s">
        <v>107</v>
      </c>
      <c r="B242" s="70" t="s">
        <v>67</v>
      </c>
      <c r="C242" s="70" t="s">
        <v>36</v>
      </c>
      <c r="D242" s="70" t="s">
        <v>678</v>
      </c>
      <c r="E242" s="70" t="s">
        <v>36</v>
      </c>
      <c r="F242" s="71" t="s">
        <v>679</v>
      </c>
      <c r="G242" s="70">
        <v>3</v>
      </c>
      <c r="H242" s="70">
        <v>2</v>
      </c>
      <c r="I242" s="70">
        <f t="shared" si="3"/>
        <v>6</v>
      </c>
      <c r="J242" s="70" t="s">
        <v>36</v>
      </c>
      <c r="K242" s="70" t="s">
        <v>147</v>
      </c>
      <c r="L242" s="72" t="s">
        <v>84</v>
      </c>
      <c r="M242" s="68" t="s">
        <v>876</v>
      </c>
      <c r="N242" s="80"/>
      <c r="O242" s="80"/>
      <c r="P242" s="81"/>
      <c r="Q242" s="81"/>
      <c r="R242" s="81"/>
      <c r="S242" s="62"/>
      <c r="T242" s="62"/>
      <c r="U242" s="62"/>
      <c r="V242" s="59"/>
      <c r="W242" s="62"/>
      <c r="X242" s="62"/>
    </row>
    <row r="243" spans="1:24" ht="51" x14ac:dyDescent="0.2">
      <c r="A243" s="82" t="s">
        <v>107</v>
      </c>
      <c r="B243" s="70" t="s">
        <v>67</v>
      </c>
      <c r="C243" s="70" t="s">
        <v>36</v>
      </c>
      <c r="D243" s="70" t="s">
        <v>117</v>
      </c>
      <c r="E243" s="70" t="s">
        <v>118</v>
      </c>
      <c r="F243" s="71" t="s">
        <v>692</v>
      </c>
      <c r="G243" s="70">
        <v>12</v>
      </c>
      <c r="H243" s="70">
        <v>7</v>
      </c>
      <c r="I243" s="70">
        <f t="shared" si="3"/>
        <v>84</v>
      </c>
      <c r="J243" s="70" t="s">
        <v>118</v>
      </c>
      <c r="K243" s="70" t="s">
        <v>83</v>
      </c>
      <c r="L243" s="72" t="s">
        <v>84</v>
      </c>
      <c r="M243" s="68" t="s">
        <v>876</v>
      </c>
      <c r="N243" s="80"/>
      <c r="O243" s="80"/>
      <c r="P243" s="81"/>
      <c r="Q243" s="81"/>
      <c r="R243" s="81"/>
      <c r="S243" s="62"/>
      <c r="T243" s="62"/>
      <c r="U243" s="62"/>
      <c r="V243" s="59"/>
      <c r="W243" s="62"/>
      <c r="X243" s="62"/>
    </row>
    <row r="244" spans="1:24" ht="38.25" x14ac:dyDescent="0.2">
      <c r="A244" s="82" t="s">
        <v>107</v>
      </c>
      <c r="B244" s="70" t="s">
        <v>67</v>
      </c>
      <c r="C244" s="70" t="s">
        <v>36</v>
      </c>
      <c r="D244" s="70" t="s">
        <v>697</v>
      </c>
      <c r="E244" s="70" t="s">
        <v>36</v>
      </c>
      <c r="F244" s="71" t="s">
        <v>652</v>
      </c>
      <c r="G244" s="70">
        <v>6</v>
      </c>
      <c r="H244" s="70">
        <v>2</v>
      </c>
      <c r="I244" s="70">
        <f t="shared" si="3"/>
        <v>12</v>
      </c>
      <c r="J244" s="70" t="s">
        <v>36</v>
      </c>
      <c r="K244" s="70" t="s">
        <v>147</v>
      </c>
      <c r="L244" s="72" t="s">
        <v>84</v>
      </c>
      <c r="M244" s="68" t="s">
        <v>876</v>
      </c>
      <c r="N244" s="80"/>
      <c r="O244" s="80"/>
      <c r="P244" s="81"/>
      <c r="Q244" s="81"/>
      <c r="R244" s="81"/>
      <c r="S244" s="62"/>
      <c r="T244" s="62"/>
      <c r="U244" s="62"/>
      <c r="V244" s="59"/>
      <c r="W244" s="62"/>
      <c r="X244" s="62"/>
    </row>
    <row r="245" spans="1:24" ht="25.5" x14ac:dyDescent="0.2">
      <c r="A245" s="82" t="s">
        <v>107</v>
      </c>
      <c r="B245" s="70" t="s">
        <v>67</v>
      </c>
      <c r="C245" s="70" t="s">
        <v>36</v>
      </c>
      <c r="D245" s="70" t="s">
        <v>698</v>
      </c>
      <c r="E245" s="70" t="s">
        <v>36</v>
      </c>
      <c r="F245" s="71" t="s">
        <v>699</v>
      </c>
      <c r="G245" s="70">
        <v>15</v>
      </c>
      <c r="H245" s="70">
        <v>4</v>
      </c>
      <c r="I245" s="70">
        <f t="shared" si="3"/>
        <v>60</v>
      </c>
      <c r="J245" s="70" t="s">
        <v>36</v>
      </c>
      <c r="K245" s="70" t="s">
        <v>147</v>
      </c>
      <c r="L245" s="72" t="s">
        <v>84</v>
      </c>
      <c r="M245" s="68" t="s">
        <v>876</v>
      </c>
      <c r="N245" s="80"/>
      <c r="O245" s="80"/>
      <c r="P245" s="81"/>
      <c r="Q245" s="81"/>
      <c r="R245" s="81"/>
      <c r="S245" s="62"/>
      <c r="T245" s="62"/>
      <c r="U245" s="62"/>
      <c r="V245" s="59"/>
      <c r="W245" s="62"/>
      <c r="X245" s="62"/>
    </row>
    <row r="246" spans="1:24" ht="25.5" x14ac:dyDescent="0.2">
      <c r="A246" s="82" t="s">
        <v>107</v>
      </c>
      <c r="B246" s="70" t="s">
        <v>389</v>
      </c>
      <c r="C246" s="70" t="s">
        <v>36</v>
      </c>
      <c r="D246" s="70" t="s">
        <v>700</v>
      </c>
      <c r="E246" s="70" t="s">
        <v>36</v>
      </c>
      <c r="F246" s="71" t="s">
        <v>652</v>
      </c>
      <c r="G246" s="70">
        <v>2</v>
      </c>
      <c r="H246" s="70">
        <v>1</v>
      </c>
      <c r="I246" s="70">
        <f t="shared" si="3"/>
        <v>2</v>
      </c>
      <c r="J246" s="70" t="s">
        <v>36</v>
      </c>
      <c r="K246" s="70" t="s">
        <v>147</v>
      </c>
      <c r="L246" s="72" t="s">
        <v>84</v>
      </c>
      <c r="M246" s="68" t="s">
        <v>876</v>
      </c>
      <c r="N246" s="80"/>
      <c r="O246" s="80"/>
      <c r="P246" s="81"/>
      <c r="Q246" s="81"/>
      <c r="R246" s="81"/>
      <c r="S246" s="62"/>
      <c r="T246" s="62"/>
      <c r="U246" s="62"/>
      <c r="V246" s="59"/>
      <c r="W246" s="62"/>
      <c r="X246" s="62"/>
    </row>
    <row r="247" spans="1:24" ht="25.5" x14ac:dyDescent="0.2">
      <c r="A247" s="82" t="s">
        <v>107</v>
      </c>
      <c r="B247" s="70" t="s">
        <v>67</v>
      </c>
      <c r="C247" s="70" t="s">
        <v>36</v>
      </c>
      <c r="D247" s="70" t="s">
        <v>705</v>
      </c>
      <c r="E247" s="70" t="s">
        <v>36</v>
      </c>
      <c r="F247" s="71" t="s">
        <v>706</v>
      </c>
      <c r="G247" s="70">
        <v>1</v>
      </c>
      <c r="H247" s="70">
        <v>20</v>
      </c>
      <c r="I247" s="70">
        <f t="shared" si="3"/>
        <v>20</v>
      </c>
      <c r="J247" s="70" t="s">
        <v>36</v>
      </c>
      <c r="K247" s="70" t="s">
        <v>147</v>
      </c>
      <c r="L247" s="72" t="s">
        <v>84</v>
      </c>
      <c r="M247" s="68" t="s">
        <v>876</v>
      </c>
      <c r="N247" s="80"/>
      <c r="O247" s="80"/>
      <c r="P247" s="81"/>
      <c r="Q247" s="81"/>
      <c r="R247" s="81"/>
      <c r="S247" s="62"/>
      <c r="T247" s="62"/>
      <c r="U247" s="62"/>
      <c r="V247" s="59"/>
      <c r="W247" s="62"/>
      <c r="X247" s="62"/>
    </row>
    <row r="248" spans="1:24" ht="25.5" x14ac:dyDescent="0.2">
      <c r="A248" s="82" t="s">
        <v>107</v>
      </c>
      <c r="B248" s="70" t="s">
        <v>67</v>
      </c>
      <c r="C248" s="70" t="s">
        <v>36</v>
      </c>
      <c r="D248" s="70" t="s">
        <v>724</v>
      </c>
      <c r="E248" s="70" t="s">
        <v>36</v>
      </c>
      <c r="F248" s="71" t="s">
        <v>725</v>
      </c>
      <c r="G248" s="70">
        <v>1</v>
      </c>
      <c r="H248" s="70">
        <v>2</v>
      </c>
      <c r="I248" s="70">
        <f t="shared" si="3"/>
        <v>2</v>
      </c>
      <c r="J248" s="70" t="s">
        <v>36</v>
      </c>
      <c r="K248" s="70" t="s">
        <v>147</v>
      </c>
      <c r="L248" s="72" t="s">
        <v>84</v>
      </c>
      <c r="M248" s="68" t="s">
        <v>876</v>
      </c>
      <c r="N248" s="80"/>
      <c r="O248" s="80"/>
      <c r="P248" s="81"/>
      <c r="Q248" s="81"/>
      <c r="R248" s="81"/>
      <c r="S248" s="62"/>
      <c r="T248" s="62"/>
      <c r="U248" s="62"/>
      <c r="V248" s="59"/>
      <c r="W248" s="62"/>
      <c r="X248" s="62"/>
    </row>
    <row r="249" spans="1:24" ht="25.5" x14ac:dyDescent="0.2">
      <c r="A249" s="82" t="s">
        <v>107</v>
      </c>
      <c r="B249" s="70" t="s">
        <v>67</v>
      </c>
      <c r="C249" s="70" t="s">
        <v>36</v>
      </c>
      <c r="D249" s="70" t="s">
        <v>726</v>
      </c>
      <c r="E249" s="70" t="s">
        <v>36</v>
      </c>
      <c r="F249" s="71" t="s">
        <v>727</v>
      </c>
      <c r="G249" s="70">
        <v>7</v>
      </c>
      <c r="H249" s="70">
        <v>2</v>
      </c>
      <c r="I249" s="70">
        <f t="shared" si="3"/>
        <v>14</v>
      </c>
      <c r="J249" s="70" t="s">
        <v>36</v>
      </c>
      <c r="K249" s="70" t="s">
        <v>147</v>
      </c>
      <c r="L249" s="72" t="s">
        <v>84</v>
      </c>
      <c r="M249" s="68" t="s">
        <v>876</v>
      </c>
      <c r="N249" s="80"/>
      <c r="O249" s="80"/>
      <c r="P249" s="81"/>
      <c r="Q249" s="81"/>
      <c r="R249" s="81"/>
      <c r="S249" s="62"/>
      <c r="T249" s="62"/>
      <c r="U249" s="62"/>
      <c r="V249" s="59"/>
      <c r="W249" s="62"/>
      <c r="X249" s="62"/>
    </row>
    <row r="250" spans="1:24" ht="25.5" x14ac:dyDescent="0.2">
      <c r="A250" s="82" t="s">
        <v>107</v>
      </c>
      <c r="B250" s="70" t="s">
        <v>67</v>
      </c>
      <c r="C250" s="70" t="s">
        <v>36</v>
      </c>
      <c r="D250" s="70" t="s">
        <v>730</v>
      </c>
      <c r="E250" s="70" t="s">
        <v>36</v>
      </c>
      <c r="F250" s="71" t="s">
        <v>727</v>
      </c>
      <c r="G250" s="70">
        <v>2</v>
      </c>
      <c r="H250" s="70">
        <v>2</v>
      </c>
      <c r="I250" s="70">
        <f t="shared" si="3"/>
        <v>4</v>
      </c>
      <c r="J250" s="70" t="s">
        <v>36</v>
      </c>
      <c r="K250" s="70" t="s">
        <v>147</v>
      </c>
      <c r="L250" s="72" t="s">
        <v>84</v>
      </c>
      <c r="M250" s="68" t="s">
        <v>876</v>
      </c>
      <c r="N250" s="80"/>
      <c r="O250" s="80"/>
      <c r="P250" s="81"/>
      <c r="Q250" s="81"/>
      <c r="R250" s="81"/>
      <c r="S250" s="62"/>
      <c r="T250" s="62"/>
      <c r="U250" s="62"/>
      <c r="V250" s="59"/>
      <c r="W250" s="62"/>
      <c r="X250" s="62"/>
    </row>
    <row r="251" spans="1:24" ht="38.25" x14ac:dyDescent="0.2">
      <c r="A251" s="82" t="s">
        <v>107</v>
      </c>
      <c r="B251" s="70" t="s">
        <v>179</v>
      </c>
      <c r="C251" s="70" t="s">
        <v>36</v>
      </c>
      <c r="D251" s="70" t="s">
        <v>734</v>
      </c>
      <c r="E251" s="70" t="s">
        <v>36</v>
      </c>
      <c r="F251" s="71" t="s">
        <v>735</v>
      </c>
      <c r="G251" s="70">
        <v>4</v>
      </c>
      <c r="H251" s="70">
        <v>9</v>
      </c>
      <c r="I251" s="70">
        <f t="shared" si="3"/>
        <v>36</v>
      </c>
      <c r="J251" s="70" t="s">
        <v>36</v>
      </c>
      <c r="K251" s="70" t="s">
        <v>147</v>
      </c>
      <c r="L251" s="72" t="s">
        <v>84</v>
      </c>
      <c r="M251" s="68" t="s">
        <v>876</v>
      </c>
      <c r="N251" s="80"/>
      <c r="O251" s="80"/>
      <c r="P251" s="81"/>
      <c r="Q251" s="81"/>
      <c r="R251" s="81"/>
      <c r="S251" s="62"/>
      <c r="T251" s="62"/>
      <c r="U251" s="62"/>
      <c r="V251" s="59"/>
      <c r="W251" s="62"/>
      <c r="X251" s="62"/>
    </row>
    <row r="252" spans="1:24" ht="25.5" x14ac:dyDescent="0.2">
      <c r="A252" s="82" t="s">
        <v>107</v>
      </c>
      <c r="B252" s="70" t="s">
        <v>436</v>
      </c>
      <c r="C252" s="70" t="s">
        <v>36</v>
      </c>
      <c r="D252" s="70" t="s">
        <v>739</v>
      </c>
      <c r="E252" s="70" t="s">
        <v>36</v>
      </c>
      <c r="F252" s="71" t="s">
        <v>740</v>
      </c>
      <c r="G252" s="70">
        <v>36</v>
      </c>
      <c r="H252" s="70">
        <v>8</v>
      </c>
      <c r="I252" s="70">
        <f t="shared" si="3"/>
        <v>288</v>
      </c>
      <c r="J252" s="70" t="s">
        <v>36</v>
      </c>
      <c r="K252" s="70" t="s">
        <v>147</v>
      </c>
      <c r="L252" s="72" t="s">
        <v>84</v>
      </c>
      <c r="M252" s="68" t="s">
        <v>876</v>
      </c>
      <c r="N252" s="80"/>
      <c r="O252" s="80"/>
      <c r="P252" s="81"/>
      <c r="Q252" s="81"/>
      <c r="R252" s="81"/>
      <c r="S252" s="62"/>
      <c r="T252" s="62"/>
      <c r="U252" s="62"/>
      <c r="V252" s="59"/>
      <c r="W252" s="62"/>
      <c r="X252" s="62"/>
    </row>
    <row r="253" spans="1:24" ht="25.5" x14ac:dyDescent="0.2">
      <c r="A253" s="82" t="s">
        <v>107</v>
      </c>
      <c r="B253" s="70" t="s">
        <v>753</v>
      </c>
      <c r="C253" s="70" t="s">
        <v>35</v>
      </c>
      <c r="D253" s="70" t="s">
        <v>754</v>
      </c>
      <c r="E253" s="70" t="s">
        <v>755</v>
      </c>
      <c r="F253" s="71" t="s">
        <v>756</v>
      </c>
      <c r="G253" s="70">
        <v>39</v>
      </c>
      <c r="H253" s="70">
        <v>2</v>
      </c>
      <c r="I253" s="70">
        <f t="shared" si="3"/>
        <v>78</v>
      </c>
      <c r="J253" s="70" t="s">
        <v>755</v>
      </c>
      <c r="K253" s="70" t="s">
        <v>147</v>
      </c>
      <c r="L253" s="72" t="s">
        <v>84</v>
      </c>
      <c r="M253" s="68" t="s">
        <v>876</v>
      </c>
      <c r="N253" s="80"/>
      <c r="O253" s="80"/>
      <c r="P253" s="81"/>
      <c r="Q253" s="81"/>
      <c r="R253" s="81"/>
      <c r="S253" s="62"/>
      <c r="T253" s="62"/>
      <c r="U253" s="62"/>
      <c r="V253" s="59"/>
      <c r="W253" s="62"/>
      <c r="X253" s="62"/>
    </row>
    <row r="254" spans="1:24" ht="51" x14ac:dyDescent="0.2">
      <c r="A254" s="82" t="s">
        <v>107</v>
      </c>
      <c r="B254" s="70" t="s">
        <v>67</v>
      </c>
      <c r="C254" s="70" t="s">
        <v>36</v>
      </c>
      <c r="D254" s="70" t="s">
        <v>122</v>
      </c>
      <c r="E254" s="70" t="s">
        <v>81</v>
      </c>
      <c r="F254" s="71" t="s">
        <v>598</v>
      </c>
      <c r="G254" s="70">
        <v>15</v>
      </c>
      <c r="H254" s="70">
        <v>7</v>
      </c>
      <c r="I254" s="70">
        <f t="shared" si="3"/>
        <v>105</v>
      </c>
      <c r="J254" s="70" t="s">
        <v>81</v>
      </c>
      <c r="K254" s="70" t="s">
        <v>83</v>
      </c>
      <c r="L254" s="72" t="s">
        <v>84</v>
      </c>
      <c r="M254" s="68" t="s">
        <v>876</v>
      </c>
      <c r="N254" s="80"/>
      <c r="O254" s="80"/>
      <c r="P254" s="81"/>
      <c r="Q254" s="81"/>
      <c r="R254" s="81"/>
      <c r="S254" s="62"/>
      <c r="T254" s="62"/>
      <c r="U254" s="62"/>
      <c r="V254" s="59"/>
      <c r="W254" s="62"/>
      <c r="X254" s="62"/>
    </row>
    <row r="255" spans="1:24" ht="25.5" x14ac:dyDescent="0.2">
      <c r="A255" s="82" t="s">
        <v>107</v>
      </c>
      <c r="B255" s="70" t="s">
        <v>67</v>
      </c>
      <c r="C255" s="70" t="s">
        <v>36</v>
      </c>
      <c r="D255" s="70" t="s">
        <v>764</v>
      </c>
      <c r="E255" s="70" t="s">
        <v>36</v>
      </c>
      <c r="F255" s="71" t="s">
        <v>765</v>
      </c>
      <c r="G255" s="70">
        <v>82</v>
      </c>
      <c r="H255" s="70">
        <v>2</v>
      </c>
      <c r="I255" s="70">
        <f t="shared" si="3"/>
        <v>164</v>
      </c>
      <c r="J255" s="70" t="s">
        <v>36</v>
      </c>
      <c r="K255" s="70" t="s">
        <v>147</v>
      </c>
      <c r="L255" s="72" t="s">
        <v>84</v>
      </c>
      <c r="M255" s="68" t="s">
        <v>876</v>
      </c>
      <c r="N255" s="80"/>
      <c r="O255" s="80"/>
      <c r="P255" s="81"/>
      <c r="Q255" s="81"/>
      <c r="R255" s="81"/>
      <c r="S255" s="62"/>
      <c r="T255" s="62"/>
      <c r="U255" s="62"/>
      <c r="V255" s="59"/>
      <c r="W255" s="62"/>
      <c r="X255" s="62"/>
    </row>
    <row r="256" spans="1:24" ht="25.5" x14ac:dyDescent="0.2">
      <c r="A256" s="82" t="s">
        <v>107</v>
      </c>
      <c r="B256" s="70" t="s">
        <v>67</v>
      </c>
      <c r="C256" s="70" t="s">
        <v>36</v>
      </c>
      <c r="D256" s="70" t="s">
        <v>774</v>
      </c>
      <c r="E256" s="70" t="s">
        <v>36</v>
      </c>
      <c r="F256" s="71" t="s">
        <v>775</v>
      </c>
      <c r="G256" s="70">
        <v>1</v>
      </c>
      <c r="H256" s="70">
        <v>2</v>
      </c>
      <c r="I256" s="70">
        <f t="shared" si="3"/>
        <v>2</v>
      </c>
      <c r="J256" s="70" t="s">
        <v>36</v>
      </c>
      <c r="K256" s="70" t="s">
        <v>147</v>
      </c>
      <c r="L256" s="72" t="s">
        <v>84</v>
      </c>
      <c r="M256" s="68" t="s">
        <v>876</v>
      </c>
      <c r="N256" s="80"/>
      <c r="O256" s="80"/>
      <c r="P256" s="81"/>
      <c r="Q256" s="81"/>
      <c r="R256" s="81"/>
      <c r="S256" s="62"/>
      <c r="T256" s="62"/>
      <c r="U256" s="62"/>
      <c r="V256" s="59"/>
      <c r="W256" s="62"/>
      <c r="X256" s="62"/>
    </row>
    <row r="257" spans="1:24" ht="25.5" x14ac:dyDescent="0.2">
      <c r="A257" s="82" t="s">
        <v>107</v>
      </c>
      <c r="B257" s="70" t="s">
        <v>67</v>
      </c>
      <c r="C257" s="70" t="s">
        <v>36</v>
      </c>
      <c r="D257" s="70" t="s">
        <v>776</v>
      </c>
      <c r="E257" s="70" t="s">
        <v>36</v>
      </c>
      <c r="F257" s="71" t="s">
        <v>679</v>
      </c>
      <c r="G257" s="70">
        <v>8</v>
      </c>
      <c r="H257" s="70">
        <v>2</v>
      </c>
      <c r="I257" s="70">
        <f t="shared" si="3"/>
        <v>16</v>
      </c>
      <c r="J257" s="70" t="s">
        <v>36</v>
      </c>
      <c r="K257" s="70" t="s">
        <v>147</v>
      </c>
      <c r="L257" s="72" t="s">
        <v>84</v>
      </c>
      <c r="M257" s="68" t="s">
        <v>876</v>
      </c>
      <c r="N257" s="80"/>
      <c r="O257" s="80"/>
      <c r="P257" s="81"/>
      <c r="Q257" s="81"/>
      <c r="R257" s="81"/>
      <c r="S257" s="62"/>
      <c r="T257" s="62"/>
      <c r="U257" s="62"/>
      <c r="V257" s="59"/>
      <c r="W257" s="62"/>
      <c r="X257" s="62"/>
    </row>
    <row r="258" spans="1:24" ht="25.5" x14ac:dyDescent="0.2">
      <c r="A258" s="82" t="s">
        <v>107</v>
      </c>
      <c r="B258" s="70" t="s">
        <v>67</v>
      </c>
      <c r="C258" s="70" t="s">
        <v>36</v>
      </c>
      <c r="D258" s="70" t="s">
        <v>781</v>
      </c>
      <c r="E258" s="70" t="s">
        <v>36</v>
      </c>
      <c r="F258" s="71" t="s">
        <v>782</v>
      </c>
      <c r="G258" s="70">
        <v>3</v>
      </c>
      <c r="H258" s="70">
        <v>2</v>
      </c>
      <c r="I258" s="70">
        <f t="shared" si="3"/>
        <v>6</v>
      </c>
      <c r="J258" s="70" t="s">
        <v>36</v>
      </c>
      <c r="K258" s="70" t="s">
        <v>147</v>
      </c>
      <c r="L258" s="72" t="s">
        <v>84</v>
      </c>
      <c r="M258" s="68" t="s">
        <v>876</v>
      </c>
      <c r="N258" s="80"/>
      <c r="O258" s="80"/>
      <c r="P258" s="81"/>
      <c r="Q258" s="81"/>
      <c r="R258" s="81"/>
      <c r="S258" s="62"/>
      <c r="T258" s="62"/>
      <c r="U258" s="62"/>
      <c r="V258" s="59"/>
      <c r="W258" s="62"/>
      <c r="X258" s="62"/>
    </row>
    <row r="259" spans="1:24" ht="25.5" x14ac:dyDescent="0.2">
      <c r="A259" s="82" t="s">
        <v>107</v>
      </c>
      <c r="B259" s="70" t="s">
        <v>67</v>
      </c>
      <c r="C259" s="70" t="s">
        <v>36</v>
      </c>
      <c r="D259" s="70" t="s">
        <v>796</v>
      </c>
      <c r="E259" s="70" t="s">
        <v>36</v>
      </c>
      <c r="F259" s="71" t="s">
        <v>646</v>
      </c>
      <c r="G259" s="70">
        <v>1</v>
      </c>
      <c r="H259" s="70">
        <v>1</v>
      </c>
      <c r="I259" s="70">
        <f t="shared" si="3"/>
        <v>1</v>
      </c>
      <c r="J259" s="70" t="s">
        <v>36</v>
      </c>
      <c r="K259" s="70" t="s">
        <v>147</v>
      </c>
      <c r="L259" s="72" t="s">
        <v>84</v>
      </c>
      <c r="M259" s="68" t="s">
        <v>876</v>
      </c>
      <c r="N259" s="80"/>
      <c r="O259" s="80"/>
      <c r="P259" s="81"/>
      <c r="Q259" s="81"/>
      <c r="R259" s="81"/>
      <c r="S259" s="62"/>
      <c r="T259" s="62"/>
      <c r="U259" s="62"/>
      <c r="V259" s="59"/>
      <c r="W259" s="62"/>
      <c r="X259" s="62"/>
    </row>
    <row r="260" spans="1:24" ht="25.5" x14ac:dyDescent="0.2">
      <c r="A260" s="82" t="s">
        <v>107</v>
      </c>
      <c r="B260" s="70" t="s">
        <v>67</v>
      </c>
      <c r="C260" s="70" t="s">
        <v>36</v>
      </c>
      <c r="D260" s="70" t="s">
        <v>802</v>
      </c>
      <c r="E260" s="70" t="s">
        <v>36</v>
      </c>
      <c r="F260" s="71" t="s">
        <v>803</v>
      </c>
      <c r="G260" s="70">
        <v>5</v>
      </c>
      <c r="H260" s="70">
        <v>3</v>
      </c>
      <c r="I260" s="70">
        <f t="shared" si="3"/>
        <v>15</v>
      </c>
      <c r="J260" s="70" t="s">
        <v>36</v>
      </c>
      <c r="K260" s="70" t="s">
        <v>147</v>
      </c>
      <c r="L260" s="72" t="s">
        <v>84</v>
      </c>
      <c r="M260" s="68" t="s">
        <v>876</v>
      </c>
      <c r="N260" s="80"/>
      <c r="O260" s="80"/>
      <c r="P260" s="81"/>
      <c r="Q260" s="81"/>
      <c r="R260" s="81"/>
      <c r="S260" s="62"/>
      <c r="T260" s="62"/>
      <c r="U260" s="62"/>
      <c r="V260" s="59"/>
      <c r="W260" s="62"/>
      <c r="X260" s="62"/>
    </row>
    <row r="261" spans="1:24" ht="51" x14ac:dyDescent="0.2">
      <c r="A261" s="82" t="s">
        <v>107</v>
      </c>
      <c r="B261" s="70" t="s">
        <v>67</v>
      </c>
      <c r="C261" s="70" t="s">
        <v>36</v>
      </c>
      <c r="D261" s="70" t="s">
        <v>137</v>
      </c>
      <c r="E261" s="70" t="s">
        <v>81</v>
      </c>
      <c r="F261" s="71" t="s">
        <v>598</v>
      </c>
      <c r="G261" s="70">
        <v>12</v>
      </c>
      <c r="H261" s="70">
        <v>7</v>
      </c>
      <c r="I261" s="70">
        <f t="shared" si="3"/>
        <v>84</v>
      </c>
      <c r="J261" s="70" t="s">
        <v>81</v>
      </c>
      <c r="K261" s="70" t="s">
        <v>83</v>
      </c>
      <c r="L261" s="72" t="s">
        <v>84</v>
      </c>
      <c r="M261" s="68" t="s">
        <v>876</v>
      </c>
      <c r="N261" s="80"/>
      <c r="O261" s="80"/>
      <c r="P261" s="81"/>
      <c r="Q261" s="81"/>
      <c r="R261" s="81"/>
      <c r="S261" s="62"/>
      <c r="T261" s="62"/>
      <c r="U261" s="62"/>
      <c r="V261" s="59"/>
      <c r="W261" s="62"/>
      <c r="X261" s="62"/>
    </row>
    <row r="262" spans="1:24" ht="51" x14ac:dyDescent="0.2">
      <c r="A262" s="82" t="s">
        <v>107</v>
      </c>
      <c r="B262" s="70" t="s">
        <v>67</v>
      </c>
      <c r="C262" s="70" t="s">
        <v>36</v>
      </c>
      <c r="D262" s="70" t="s">
        <v>135</v>
      </c>
      <c r="E262" s="70" t="s">
        <v>81</v>
      </c>
      <c r="F262" s="71" t="s">
        <v>812</v>
      </c>
      <c r="G262" s="70">
        <v>22</v>
      </c>
      <c r="H262" s="70">
        <v>7</v>
      </c>
      <c r="I262" s="70">
        <f t="shared" si="3"/>
        <v>154</v>
      </c>
      <c r="J262" s="70" t="s">
        <v>81</v>
      </c>
      <c r="K262" s="70" t="s">
        <v>83</v>
      </c>
      <c r="L262" s="72" t="s">
        <v>84</v>
      </c>
      <c r="M262" s="68" t="s">
        <v>876</v>
      </c>
      <c r="N262" s="80"/>
      <c r="O262" s="80"/>
      <c r="P262" s="81"/>
      <c r="Q262" s="81"/>
      <c r="R262" s="81"/>
      <c r="S262" s="62"/>
      <c r="T262" s="62"/>
      <c r="U262" s="62"/>
      <c r="V262" s="59"/>
      <c r="W262" s="62"/>
      <c r="X262" s="62"/>
    </row>
    <row r="263" spans="1:24" ht="25.5" x14ac:dyDescent="0.2">
      <c r="A263" s="82" t="s">
        <v>107</v>
      </c>
      <c r="B263" s="70" t="s">
        <v>37</v>
      </c>
      <c r="C263" s="70" t="s">
        <v>36</v>
      </c>
      <c r="D263" s="70" t="s">
        <v>813</v>
      </c>
      <c r="E263" s="70" t="s">
        <v>36</v>
      </c>
      <c r="F263" s="71" t="s">
        <v>644</v>
      </c>
      <c r="G263" s="70">
        <v>19</v>
      </c>
      <c r="H263" s="70">
        <v>2</v>
      </c>
      <c r="I263" s="70">
        <f t="shared" si="3"/>
        <v>38</v>
      </c>
      <c r="J263" s="70" t="s">
        <v>36</v>
      </c>
      <c r="K263" s="70" t="s">
        <v>147</v>
      </c>
      <c r="L263" s="72" t="s">
        <v>84</v>
      </c>
      <c r="M263" s="68" t="s">
        <v>876</v>
      </c>
      <c r="N263" s="80"/>
      <c r="O263" s="80"/>
      <c r="P263" s="81"/>
      <c r="Q263" s="81"/>
      <c r="R263" s="81"/>
      <c r="S263" s="62"/>
      <c r="T263" s="62"/>
      <c r="U263" s="62"/>
      <c r="V263" s="59"/>
      <c r="W263" s="62"/>
      <c r="X263" s="62"/>
    </row>
    <row r="264" spans="1:24" ht="25.5" x14ac:dyDescent="0.2">
      <c r="A264" s="82" t="s">
        <v>107</v>
      </c>
      <c r="B264" s="70" t="s">
        <v>67</v>
      </c>
      <c r="C264" s="70" t="s">
        <v>36</v>
      </c>
      <c r="D264" s="70" t="s">
        <v>815</v>
      </c>
      <c r="E264" s="70" t="s">
        <v>36</v>
      </c>
      <c r="F264" s="71" t="s">
        <v>644</v>
      </c>
      <c r="G264" s="70">
        <v>8</v>
      </c>
      <c r="H264" s="70">
        <v>2</v>
      </c>
      <c r="I264" s="70">
        <f t="shared" si="3"/>
        <v>16</v>
      </c>
      <c r="J264" s="70" t="s">
        <v>36</v>
      </c>
      <c r="K264" s="70" t="s">
        <v>147</v>
      </c>
      <c r="L264" s="72" t="s">
        <v>84</v>
      </c>
      <c r="M264" s="68" t="s">
        <v>876</v>
      </c>
      <c r="N264" s="80"/>
      <c r="O264" s="80"/>
      <c r="P264" s="81"/>
      <c r="Q264" s="81"/>
      <c r="R264" s="81"/>
      <c r="S264" s="62"/>
      <c r="T264" s="62"/>
      <c r="U264" s="62"/>
      <c r="V264" s="59"/>
      <c r="W264" s="62"/>
      <c r="X264" s="62"/>
    </row>
    <row r="265" spans="1:24" ht="25.5" x14ac:dyDescent="0.2">
      <c r="A265" s="82" t="s">
        <v>107</v>
      </c>
      <c r="B265" s="70" t="s">
        <v>67</v>
      </c>
      <c r="C265" s="70" t="s">
        <v>36</v>
      </c>
      <c r="D265" s="70" t="s">
        <v>816</v>
      </c>
      <c r="E265" s="70" t="s">
        <v>36</v>
      </c>
      <c r="F265" s="71" t="s">
        <v>644</v>
      </c>
      <c r="G265" s="70">
        <v>15</v>
      </c>
      <c r="H265" s="70">
        <v>2</v>
      </c>
      <c r="I265" s="70">
        <f t="shared" si="3"/>
        <v>30</v>
      </c>
      <c r="J265" s="70" t="s">
        <v>36</v>
      </c>
      <c r="K265" s="70" t="s">
        <v>147</v>
      </c>
      <c r="L265" s="72" t="s">
        <v>84</v>
      </c>
      <c r="M265" s="68" t="s">
        <v>876</v>
      </c>
      <c r="N265" s="80"/>
      <c r="O265" s="80"/>
      <c r="P265" s="81"/>
      <c r="Q265" s="81"/>
      <c r="R265" s="81"/>
      <c r="S265" s="62"/>
      <c r="T265" s="62"/>
      <c r="U265" s="62"/>
      <c r="V265" s="59"/>
      <c r="W265" s="62"/>
      <c r="X265" s="62"/>
    </row>
    <row r="266" spans="1:24" ht="25.5" x14ac:dyDescent="0.2">
      <c r="A266" s="82" t="s">
        <v>107</v>
      </c>
      <c r="B266" s="70" t="s">
        <v>67</v>
      </c>
      <c r="C266" s="70" t="s">
        <v>36</v>
      </c>
      <c r="D266" s="70" t="s">
        <v>825</v>
      </c>
      <c r="E266" s="70" t="s">
        <v>36</v>
      </c>
      <c r="F266" s="71" t="s">
        <v>826</v>
      </c>
      <c r="G266" s="70">
        <v>6</v>
      </c>
      <c r="H266" s="70">
        <v>8</v>
      </c>
      <c r="I266" s="70">
        <f t="shared" si="3"/>
        <v>48</v>
      </c>
      <c r="J266" s="70" t="s">
        <v>36</v>
      </c>
      <c r="K266" s="70" t="s">
        <v>147</v>
      </c>
      <c r="L266" s="72" t="s">
        <v>84</v>
      </c>
      <c r="M266" s="68" t="s">
        <v>876</v>
      </c>
      <c r="N266" s="80"/>
      <c r="O266" s="80"/>
      <c r="P266" s="81"/>
      <c r="Q266" s="81"/>
      <c r="R266" s="81"/>
      <c r="S266" s="62"/>
      <c r="T266" s="62"/>
      <c r="U266" s="62"/>
      <c r="V266" s="59"/>
      <c r="W266" s="62"/>
      <c r="X266" s="62"/>
    </row>
    <row r="267" spans="1:24" ht="25.5" x14ac:dyDescent="0.2">
      <c r="A267" s="82" t="s">
        <v>107</v>
      </c>
      <c r="B267" s="70" t="s">
        <v>67</v>
      </c>
      <c r="C267" s="70" t="s">
        <v>36</v>
      </c>
      <c r="D267" s="70" t="s">
        <v>603</v>
      </c>
      <c r="E267" s="70" t="s">
        <v>36</v>
      </c>
      <c r="F267" s="71" t="s">
        <v>604</v>
      </c>
      <c r="G267" s="70">
        <v>2</v>
      </c>
      <c r="H267" s="70">
        <v>1.5</v>
      </c>
      <c r="I267" s="70">
        <f t="shared" si="3"/>
        <v>3</v>
      </c>
      <c r="J267" s="70" t="s">
        <v>36</v>
      </c>
      <c r="K267" s="70" t="s">
        <v>147</v>
      </c>
      <c r="L267" s="72" t="s">
        <v>84</v>
      </c>
      <c r="M267" s="68" t="s">
        <v>1028</v>
      </c>
      <c r="N267" s="80"/>
      <c r="O267" s="80"/>
      <c r="P267" s="81"/>
      <c r="Q267" s="81"/>
      <c r="R267" s="81"/>
      <c r="S267" s="62"/>
      <c r="T267" s="62"/>
      <c r="U267" s="62"/>
      <c r="V267" s="59"/>
      <c r="W267" s="62"/>
      <c r="X267" s="62"/>
    </row>
    <row r="268" spans="1:24" ht="25.5" x14ac:dyDescent="0.2">
      <c r="A268" s="82" t="s">
        <v>107</v>
      </c>
      <c r="B268" s="70" t="s">
        <v>67</v>
      </c>
      <c r="C268" s="70" t="s">
        <v>36</v>
      </c>
      <c r="D268" s="70" t="s">
        <v>605</v>
      </c>
      <c r="E268" s="70" t="s">
        <v>36</v>
      </c>
      <c r="F268" s="71" t="s">
        <v>604</v>
      </c>
      <c r="G268" s="70">
        <v>1</v>
      </c>
      <c r="H268" s="70">
        <v>1</v>
      </c>
      <c r="I268" s="70">
        <f t="shared" si="3"/>
        <v>1</v>
      </c>
      <c r="J268" s="70" t="s">
        <v>36</v>
      </c>
      <c r="K268" s="70" t="s">
        <v>147</v>
      </c>
      <c r="L268" s="72" t="s">
        <v>84</v>
      </c>
      <c r="M268" s="68" t="s">
        <v>1028</v>
      </c>
      <c r="N268" s="80"/>
      <c r="O268" s="80"/>
      <c r="P268" s="81"/>
      <c r="Q268" s="81"/>
      <c r="R268" s="81"/>
      <c r="S268" s="62"/>
      <c r="T268" s="62"/>
      <c r="U268" s="62"/>
      <c r="V268" s="59"/>
      <c r="W268" s="62"/>
      <c r="X268" s="62"/>
    </row>
    <row r="269" spans="1:24" ht="25.5" x14ac:dyDescent="0.2">
      <c r="A269" s="82" t="s">
        <v>107</v>
      </c>
      <c r="B269" s="70" t="s">
        <v>389</v>
      </c>
      <c r="C269" s="70" t="s">
        <v>35</v>
      </c>
      <c r="D269" s="70" t="s">
        <v>614</v>
      </c>
      <c r="E269" s="70" t="s">
        <v>52</v>
      </c>
      <c r="F269" s="71" t="s">
        <v>615</v>
      </c>
      <c r="G269" s="70">
        <v>3</v>
      </c>
      <c r="H269" s="70">
        <v>4</v>
      </c>
      <c r="I269" s="70">
        <f t="shared" ref="I269:I331" si="4">G269*H269</f>
        <v>12</v>
      </c>
      <c r="J269" s="70" t="s">
        <v>52</v>
      </c>
      <c r="K269" s="70" t="s">
        <v>147</v>
      </c>
      <c r="L269" s="72" t="s">
        <v>84</v>
      </c>
      <c r="M269" s="68" t="s">
        <v>1028</v>
      </c>
      <c r="N269" s="80"/>
      <c r="O269" s="80"/>
      <c r="P269" s="81"/>
      <c r="Q269" s="81"/>
      <c r="R269" s="81"/>
      <c r="S269" s="62"/>
      <c r="T269" s="62"/>
      <c r="U269" s="62"/>
      <c r="V269" s="59"/>
      <c r="W269" s="62"/>
      <c r="X269" s="62"/>
    </row>
    <row r="270" spans="1:24" ht="25.5" x14ac:dyDescent="0.2">
      <c r="A270" s="82" t="s">
        <v>107</v>
      </c>
      <c r="B270" s="70" t="s">
        <v>67</v>
      </c>
      <c r="C270" s="70" t="s">
        <v>36</v>
      </c>
      <c r="D270" s="70" t="s">
        <v>623</v>
      </c>
      <c r="E270" s="70" t="s">
        <v>36</v>
      </c>
      <c r="F270" s="71" t="s">
        <v>624</v>
      </c>
      <c r="G270" s="70">
        <v>1</v>
      </c>
      <c r="H270" s="70">
        <v>2</v>
      </c>
      <c r="I270" s="70">
        <f t="shared" si="4"/>
        <v>2</v>
      </c>
      <c r="J270" s="70" t="s">
        <v>36</v>
      </c>
      <c r="K270" s="70" t="s">
        <v>147</v>
      </c>
      <c r="L270" s="72" t="s">
        <v>84</v>
      </c>
      <c r="M270" s="68" t="s">
        <v>1028</v>
      </c>
      <c r="N270" s="80"/>
      <c r="O270" s="80"/>
      <c r="P270" s="81"/>
      <c r="Q270" s="81"/>
      <c r="R270" s="81"/>
      <c r="S270" s="62"/>
      <c r="T270" s="62"/>
      <c r="U270" s="62"/>
      <c r="V270" s="59"/>
      <c r="W270" s="62"/>
      <c r="X270" s="62"/>
    </row>
    <row r="271" spans="1:24" ht="25.5" x14ac:dyDescent="0.2">
      <c r="A271" s="82" t="s">
        <v>107</v>
      </c>
      <c r="B271" s="70" t="s">
        <v>67</v>
      </c>
      <c r="C271" s="70" t="s">
        <v>36</v>
      </c>
      <c r="D271" s="70" t="s">
        <v>627</v>
      </c>
      <c r="E271" s="70" t="s">
        <v>36</v>
      </c>
      <c r="F271" s="71" t="s">
        <v>628</v>
      </c>
      <c r="G271" s="70">
        <v>5</v>
      </c>
      <c r="H271" s="70" t="s">
        <v>629</v>
      </c>
      <c r="I271" s="70">
        <f t="shared" si="4"/>
        <v>7.5</v>
      </c>
      <c r="J271" s="70" t="s">
        <v>36</v>
      </c>
      <c r="K271" s="70" t="s">
        <v>147</v>
      </c>
      <c r="L271" s="72" t="s">
        <v>84</v>
      </c>
      <c r="M271" s="68" t="s">
        <v>1028</v>
      </c>
      <c r="N271" s="80"/>
      <c r="O271" s="80"/>
      <c r="P271" s="81"/>
      <c r="Q271" s="81"/>
      <c r="R271" s="81"/>
      <c r="S271" s="62"/>
      <c r="T271" s="62"/>
      <c r="U271" s="62"/>
      <c r="V271" s="59"/>
      <c r="W271" s="62"/>
      <c r="X271" s="62"/>
    </row>
    <row r="272" spans="1:24" ht="25.5" x14ac:dyDescent="0.2">
      <c r="A272" s="82" t="s">
        <v>107</v>
      </c>
      <c r="B272" s="70" t="s">
        <v>67</v>
      </c>
      <c r="C272" s="70" t="s">
        <v>36</v>
      </c>
      <c r="D272" s="70" t="s">
        <v>630</v>
      </c>
      <c r="E272" s="70" t="s">
        <v>36</v>
      </c>
      <c r="F272" s="71" t="s">
        <v>631</v>
      </c>
      <c r="G272" s="70">
        <v>4</v>
      </c>
      <c r="H272" s="70" t="s">
        <v>629</v>
      </c>
      <c r="I272" s="70">
        <f t="shared" si="4"/>
        <v>6</v>
      </c>
      <c r="J272" s="70" t="s">
        <v>36</v>
      </c>
      <c r="K272" s="70" t="s">
        <v>147</v>
      </c>
      <c r="L272" s="72" t="s">
        <v>84</v>
      </c>
      <c r="M272" s="68" t="s">
        <v>1028</v>
      </c>
      <c r="N272" s="80"/>
      <c r="O272" s="80"/>
      <c r="P272" s="81"/>
      <c r="Q272" s="81"/>
      <c r="R272" s="81"/>
      <c r="S272" s="62"/>
      <c r="T272" s="62"/>
      <c r="U272" s="62"/>
      <c r="V272" s="59"/>
      <c r="W272" s="62"/>
      <c r="X272" s="62"/>
    </row>
    <row r="273" spans="1:24" ht="25.5" x14ac:dyDescent="0.2">
      <c r="A273" s="82" t="s">
        <v>107</v>
      </c>
      <c r="B273" s="70" t="s">
        <v>67</v>
      </c>
      <c r="C273" s="70" t="s">
        <v>36</v>
      </c>
      <c r="D273" s="70" t="s">
        <v>632</v>
      </c>
      <c r="E273" s="70" t="s">
        <v>36</v>
      </c>
      <c r="F273" s="71" t="s">
        <v>633</v>
      </c>
      <c r="G273" s="70">
        <v>1</v>
      </c>
      <c r="H273" s="70">
        <v>2</v>
      </c>
      <c r="I273" s="70">
        <f t="shared" si="4"/>
        <v>2</v>
      </c>
      <c r="J273" s="70" t="s">
        <v>36</v>
      </c>
      <c r="K273" s="70" t="s">
        <v>147</v>
      </c>
      <c r="L273" s="72" t="s">
        <v>84</v>
      </c>
      <c r="M273" s="68" t="s">
        <v>1028</v>
      </c>
      <c r="N273" s="80"/>
      <c r="O273" s="80"/>
      <c r="P273" s="81"/>
      <c r="Q273" s="81"/>
      <c r="R273" s="81"/>
      <c r="S273" s="62"/>
      <c r="T273" s="62"/>
      <c r="U273" s="62"/>
      <c r="V273" s="59"/>
      <c r="W273" s="62"/>
      <c r="X273" s="62"/>
    </row>
    <row r="274" spans="1:24" ht="38.25" x14ac:dyDescent="0.2">
      <c r="A274" s="82" t="s">
        <v>107</v>
      </c>
      <c r="B274" s="70" t="s">
        <v>67</v>
      </c>
      <c r="C274" s="70" t="s">
        <v>36</v>
      </c>
      <c r="D274" s="70" t="s">
        <v>634</v>
      </c>
      <c r="E274" s="70" t="s">
        <v>36</v>
      </c>
      <c r="F274" s="71" t="s">
        <v>635</v>
      </c>
      <c r="G274" s="70">
        <v>1</v>
      </c>
      <c r="H274" s="70">
        <v>1</v>
      </c>
      <c r="I274" s="70">
        <f t="shared" si="4"/>
        <v>1</v>
      </c>
      <c r="J274" s="70" t="s">
        <v>36</v>
      </c>
      <c r="K274" s="70" t="s">
        <v>147</v>
      </c>
      <c r="L274" s="72" t="s">
        <v>84</v>
      </c>
      <c r="M274" s="68" t="s">
        <v>1028</v>
      </c>
      <c r="N274" s="80"/>
      <c r="O274" s="80"/>
      <c r="P274" s="81"/>
      <c r="Q274" s="81"/>
      <c r="R274" s="81"/>
      <c r="S274" s="62"/>
      <c r="T274" s="62"/>
      <c r="U274" s="62"/>
      <c r="V274" s="59"/>
      <c r="W274" s="62"/>
      <c r="X274" s="62"/>
    </row>
    <row r="275" spans="1:24" ht="25.5" x14ac:dyDescent="0.2">
      <c r="A275" s="82" t="s">
        <v>107</v>
      </c>
      <c r="B275" s="70" t="s">
        <v>67</v>
      </c>
      <c r="C275" s="70" t="s">
        <v>36</v>
      </c>
      <c r="D275" s="70" t="s">
        <v>638</v>
      </c>
      <c r="E275" s="70" t="s">
        <v>36</v>
      </c>
      <c r="F275" s="71" t="s">
        <v>633</v>
      </c>
      <c r="G275" s="70">
        <v>14</v>
      </c>
      <c r="H275" s="70">
        <v>1.5</v>
      </c>
      <c r="I275" s="70">
        <f t="shared" si="4"/>
        <v>21</v>
      </c>
      <c r="J275" s="70" t="s">
        <v>36</v>
      </c>
      <c r="K275" s="70" t="s">
        <v>147</v>
      </c>
      <c r="L275" s="72" t="s">
        <v>84</v>
      </c>
      <c r="M275" s="68" t="s">
        <v>1028</v>
      </c>
      <c r="N275" s="80"/>
      <c r="O275" s="80"/>
      <c r="P275" s="81"/>
      <c r="Q275" s="81"/>
      <c r="R275" s="81"/>
      <c r="S275" s="62"/>
      <c r="T275" s="62"/>
      <c r="U275" s="62"/>
      <c r="V275" s="59"/>
      <c r="W275" s="62"/>
      <c r="X275" s="62"/>
    </row>
    <row r="276" spans="1:24" ht="25.5" x14ac:dyDescent="0.2">
      <c r="A276" s="82" t="s">
        <v>107</v>
      </c>
      <c r="B276" s="70" t="s">
        <v>67</v>
      </c>
      <c r="C276" s="70" t="s">
        <v>36</v>
      </c>
      <c r="D276" s="70" t="s">
        <v>639</v>
      </c>
      <c r="E276" s="70" t="s">
        <v>36</v>
      </c>
      <c r="F276" s="71" t="s">
        <v>1046</v>
      </c>
      <c r="G276" s="70">
        <v>1</v>
      </c>
      <c r="H276" s="70">
        <v>9</v>
      </c>
      <c r="I276" s="70">
        <f t="shared" si="4"/>
        <v>9</v>
      </c>
      <c r="J276" s="70" t="s">
        <v>36</v>
      </c>
      <c r="K276" s="70" t="s">
        <v>147</v>
      </c>
      <c r="L276" s="72" t="s">
        <v>84</v>
      </c>
      <c r="M276" s="68" t="s">
        <v>1028</v>
      </c>
      <c r="N276" s="80"/>
      <c r="O276" s="80"/>
      <c r="P276" s="81"/>
      <c r="Q276" s="81"/>
      <c r="R276" s="81"/>
      <c r="S276" s="62"/>
      <c r="T276" s="62"/>
      <c r="U276" s="62"/>
      <c r="V276" s="59"/>
      <c r="W276" s="62"/>
      <c r="X276" s="62"/>
    </row>
    <row r="277" spans="1:24" ht="25.5" x14ac:dyDescent="0.2">
      <c r="A277" s="82" t="s">
        <v>107</v>
      </c>
      <c r="B277" s="70" t="s">
        <v>67</v>
      </c>
      <c r="C277" s="70" t="s">
        <v>36</v>
      </c>
      <c r="D277" s="70" t="s">
        <v>653</v>
      </c>
      <c r="E277" s="70" t="s">
        <v>36</v>
      </c>
      <c r="F277" s="71" t="s">
        <v>633</v>
      </c>
      <c r="G277" s="70">
        <v>1</v>
      </c>
      <c r="H277" s="70">
        <v>1</v>
      </c>
      <c r="I277" s="70">
        <f t="shared" si="4"/>
        <v>1</v>
      </c>
      <c r="J277" s="70" t="s">
        <v>36</v>
      </c>
      <c r="K277" s="70" t="s">
        <v>147</v>
      </c>
      <c r="L277" s="72" t="s">
        <v>84</v>
      </c>
      <c r="M277" s="68" t="s">
        <v>1028</v>
      </c>
      <c r="N277" s="80"/>
      <c r="O277" s="80"/>
      <c r="P277" s="81"/>
      <c r="Q277" s="81"/>
      <c r="R277" s="81"/>
      <c r="S277" s="62"/>
      <c r="T277" s="62"/>
      <c r="U277" s="62"/>
      <c r="V277" s="59"/>
      <c r="W277" s="62"/>
      <c r="X277" s="62"/>
    </row>
    <row r="278" spans="1:24" ht="25.5" x14ac:dyDescent="0.2">
      <c r="A278" s="82" t="s">
        <v>107</v>
      </c>
      <c r="B278" s="70" t="s">
        <v>67</v>
      </c>
      <c r="C278" s="70" t="s">
        <v>36</v>
      </c>
      <c r="D278" s="70" t="s">
        <v>656</v>
      </c>
      <c r="E278" s="70" t="s">
        <v>36</v>
      </c>
      <c r="F278" s="71" t="s">
        <v>657</v>
      </c>
      <c r="G278" s="70">
        <v>1</v>
      </c>
      <c r="H278" s="70">
        <v>2</v>
      </c>
      <c r="I278" s="70">
        <f t="shared" si="4"/>
        <v>2</v>
      </c>
      <c r="J278" s="70" t="s">
        <v>36</v>
      </c>
      <c r="K278" s="70" t="s">
        <v>147</v>
      </c>
      <c r="L278" s="72" t="s">
        <v>84</v>
      </c>
      <c r="M278" s="68" t="s">
        <v>1028</v>
      </c>
      <c r="N278" s="80"/>
      <c r="O278" s="80"/>
      <c r="P278" s="81"/>
      <c r="Q278" s="81"/>
      <c r="R278" s="81"/>
      <c r="S278" s="62"/>
      <c r="T278" s="62"/>
      <c r="U278" s="62"/>
      <c r="V278" s="59"/>
      <c r="W278" s="62"/>
      <c r="X278" s="62"/>
    </row>
    <row r="279" spans="1:24" ht="25.5" x14ac:dyDescent="0.2">
      <c r="A279" s="82" t="s">
        <v>107</v>
      </c>
      <c r="B279" s="70" t="s">
        <v>67</v>
      </c>
      <c r="C279" s="70" t="s">
        <v>36</v>
      </c>
      <c r="D279" s="70" t="s">
        <v>658</v>
      </c>
      <c r="E279" s="70" t="s">
        <v>36</v>
      </c>
      <c r="F279" s="71" t="s">
        <v>628</v>
      </c>
      <c r="G279" s="70">
        <v>1</v>
      </c>
      <c r="H279" s="70">
        <v>2</v>
      </c>
      <c r="I279" s="70">
        <f t="shared" si="4"/>
        <v>2</v>
      </c>
      <c r="J279" s="70" t="s">
        <v>36</v>
      </c>
      <c r="K279" s="70" t="s">
        <v>147</v>
      </c>
      <c r="L279" s="72" t="s">
        <v>84</v>
      </c>
      <c r="M279" s="68" t="s">
        <v>1028</v>
      </c>
      <c r="N279" s="80"/>
      <c r="O279" s="80"/>
      <c r="P279" s="81"/>
      <c r="Q279" s="81"/>
      <c r="R279" s="81"/>
      <c r="S279" s="62"/>
      <c r="T279" s="62"/>
      <c r="U279" s="62"/>
      <c r="V279" s="59"/>
      <c r="W279" s="62"/>
      <c r="X279" s="62"/>
    </row>
    <row r="280" spans="1:24" ht="25.5" x14ac:dyDescent="0.2">
      <c r="A280" s="82" t="s">
        <v>107</v>
      </c>
      <c r="B280" s="70" t="s">
        <v>391</v>
      </c>
      <c r="C280" s="70" t="s">
        <v>36</v>
      </c>
      <c r="D280" s="70" t="s">
        <v>659</v>
      </c>
      <c r="E280" s="70" t="s">
        <v>36</v>
      </c>
      <c r="F280" s="71" t="s">
        <v>660</v>
      </c>
      <c r="G280" s="70">
        <v>1</v>
      </c>
      <c r="H280" s="70">
        <v>1</v>
      </c>
      <c r="I280" s="70">
        <f t="shared" si="4"/>
        <v>1</v>
      </c>
      <c r="J280" s="70" t="s">
        <v>36</v>
      </c>
      <c r="K280" s="70" t="s">
        <v>147</v>
      </c>
      <c r="L280" s="72" t="s">
        <v>84</v>
      </c>
      <c r="M280" s="68" t="s">
        <v>1028</v>
      </c>
      <c r="N280" s="80"/>
      <c r="O280" s="80"/>
      <c r="P280" s="81"/>
      <c r="Q280" s="81"/>
      <c r="R280" s="81"/>
      <c r="S280" s="62"/>
      <c r="T280" s="62"/>
      <c r="U280" s="62"/>
      <c r="V280" s="59"/>
      <c r="W280" s="62"/>
      <c r="X280" s="62"/>
    </row>
    <row r="281" spans="1:24" ht="25.5" x14ac:dyDescent="0.2">
      <c r="A281" s="82" t="s">
        <v>107</v>
      </c>
      <c r="B281" s="70" t="s">
        <v>201</v>
      </c>
      <c r="C281" s="70" t="s">
        <v>36</v>
      </c>
      <c r="D281" s="70" t="s">
        <v>663</v>
      </c>
      <c r="E281" s="70" t="s">
        <v>36</v>
      </c>
      <c r="F281" s="71" t="s">
        <v>664</v>
      </c>
      <c r="G281" s="70">
        <v>2</v>
      </c>
      <c r="H281" s="70">
        <v>6</v>
      </c>
      <c r="I281" s="70">
        <f t="shared" si="4"/>
        <v>12</v>
      </c>
      <c r="J281" s="70" t="s">
        <v>36</v>
      </c>
      <c r="K281" s="70" t="s">
        <v>147</v>
      </c>
      <c r="L281" s="72" t="s">
        <v>84</v>
      </c>
      <c r="M281" s="68" t="s">
        <v>1028</v>
      </c>
      <c r="N281" s="80"/>
      <c r="O281" s="80"/>
      <c r="P281" s="81"/>
      <c r="Q281" s="81"/>
      <c r="R281" s="81"/>
      <c r="S281" s="62"/>
      <c r="T281" s="62"/>
      <c r="U281" s="62"/>
      <c r="V281" s="59"/>
      <c r="W281" s="62"/>
      <c r="X281" s="62"/>
    </row>
    <row r="282" spans="1:24" ht="25.5" x14ac:dyDescent="0.2">
      <c r="A282" s="82" t="s">
        <v>107</v>
      </c>
      <c r="B282" s="70" t="s">
        <v>67</v>
      </c>
      <c r="C282" s="70" t="s">
        <v>36</v>
      </c>
      <c r="D282" s="70" t="s">
        <v>665</v>
      </c>
      <c r="E282" s="70" t="s">
        <v>36</v>
      </c>
      <c r="F282" s="71" t="s">
        <v>666</v>
      </c>
      <c r="G282" s="70">
        <v>1</v>
      </c>
      <c r="H282" s="70">
        <v>1</v>
      </c>
      <c r="I282" s="70">
        <f t="shared" si="4"/>
        <v>1</v>
      </c>
      <c r="J282" s="70" t="s">
        <v>36</v>
      </c>
      <c r="K282" s="70" t="s">
        <v>147</v>
      </c>
      <c r="L282" s="72" t="s">
        <v>84</v>
      </c>
      <c r="M282" s="68" t="s">
        <v>1028</v>
      </c>
      <c r="N282" s="80"/>
      <c r="O282" s="80"/>
      <c r="P282" s="81"/>
      <c r="Q282" s="81"/>
      <c r="R282" s="81"/>
      <c r="S282" s="62"/>
      <c r="T282" s="62"/>
      <c r="U282" s="62"/>
      <c r="V282" s="59"/>
      <c r="W282" s="62"/>
      <c r="X282" s="62"/>
    </row>
    <row r="283" spans="1:24" ht="25.5" x14ac:dyDescent="0.2">
      <c r="A283" s="82" t="s">
        <v>107</v>
      </c>
      <c r="B283" s="70" t="s">
        <v>67</v>
      </c>
      <c r="C283" s="70" t="s">
        <v>36</v>
      </c>
      <c r="D283" s="70" t="s">
        <v>1014</v>
      </c>
      <c r="E283" s="70" t="s">
        <v>36</v>
      </c>
      <c r="F283" s="71" t="s">
        <v>669</v>
      </c>
      <c r="G283" s="70">
        <v>1</v>
      </c>
      <c r="H283" s="70">
        <v>1</v>
      </c>
      <c r="I283" s="70">
        <f t="shared" si="4"/>
        <v>1</v>
      </c>
      <c r="J283" s="70" t="s">
        <v>36</v>
      </c>
      <c r="K283" s="70" t="s">
        <v>147</v>
      </c>
      <c r="L283" s="72" t="s">
        <v>84</v>
      </c>
      <c r="M283" s="68" t="s">
        <v>1028</v>
      </c>
      <c r="N283" s="80"/>
      <c r="O283" s="80"/>
      <c r="P283" s="81"/>
      <c r="Q283" s="81"/>
      <c r="R283" s="81"/>
      <c r="S283" s="62"/>
      <c r="T283" s="62"/>
      <c r="U283" s="62"/>
      <c r="V283" s="59"/>
      <c r="W283" s="62"/>
      <c r="X283" s="62"/>
    </row>
    <row r="284" spans="1:24" ht="25.5" x14ac:dyDescent="0.2">
      <c r="A284" s="82" t="s">
        <v>107</v>
      </c>
      <c r="B284" s="70" t="s">
        <v>67</v>
      </c>
      <c r="C284" s="70" t="s">
        <v>36</v>
      </c>
      <c r="D284" s="70" t="s">
        <v>674</v>
      </c>
      <c r="E284" s="70" t="s">
        <v>36</v>
      </c>
      <c r="F284" s="71" t="s">
        <v>675</v>
      </c>
      <c r="G284" s="70">
        <v>1</v>
      </c>
      <c r="H284" s="70">
        <v>2</v>
      </c>
      <c r="I284" s="70">
        <f t="shared" si="4"/>
        <v>2</v>
      </c>
      <c r="J284" s="70" t="s">
        <v>36</v>
      </c>
      <c r="K284" s="70" t="s">
        <v>147</v>
      </c>
      <c r="L284" s="72" t="s">
        <v>84</v>
      </c>
      <c r="M284" s="68" t="s">
        <v>1028</v>
      </c>
      <c r="N284" s="80"/>
      <c r="O284" s="80"/>
      <c r="P284" s="81"/>
      <c r="Q284" s="81"/>
      <c r="R284" s="81"/>
      <c r="S284" s="62"/>
      <c r="T284" s="62"/>
      <c r="U284" s="62"/>
      <c r="V284" s="59"/>
      <c r="W284" s="62"/>
      <c r="X284" s="62"/>
    </row>
    <row r="285" spans="1:24" ht="25.5" x14ac:dyDescent="0.2">
      <c r="A285" s="82" t="s">
        <v>107</v>
      </c>
      <c r="B285" s="70" t="s">
        <v>67</v>
      </c>
      <c r="C285" s="70" t="s">
        <v>36</v>
      </c>
      <c r="D285" s="70" t="s">
        <v>676</v>
      </c>
      <c r="E285" s="70" t="s">
        <v>36</v>
      </c>
      <c r="F285" s="71" t="s">
        <v>677</v>
      </c>
      <c r="G285" s="70">
        <v>2</v>
      </c>
      <c r="H285" s="70">
        <v>1</v>
      </c>
      <c r="I285" s="70">
        <f t="shared" si="4"/>
        <v>2</v>
      </c>
      <c r="J285" s="70" t="s">
        <v>36</v>
      </c>
      <c r="K285" s="70" t="s">
        <v>147</v>
      </c>
      <c r="L285" s="72" t="s">
        <v>84</v>
      </c>
      <c r="M285" s="68" t="s">
        <v>1028</v>
      </c>
      <c r="N285" s="80"/>
      <c r="O285" s="80"/>
      <c r="P285" s="81"/>
      <c r="Q285" s="81"/>
      <c r="R285" s="81"/>
      <c r="S285" s="62"/>
      <c r="T285" s="62"/>
      <c r="U285" s="62"/>
      <c r="V285" s="59"/>
      <c r="W285" s="62"/>
      <c r="X285" s="62"/>
    </row>
    <row r="286" spans="1:24" ht="38.25" x14ac:dyDescent="0.2">
      <c r="A286" s="82" t="s">
        <v>107</v>
      </c>
      <c r="B286" s="70" t="s">
        <v>67</v>
      </c>
      <c r="C286" s="70" t="s">
        <v>36</v>
      </c>
      <c r="D286" s="70" t="s">
        <v>681</v>
      </c>
      <c r="E286" s="70" t="s">
        <v>36</v>
      </c>
      <c r="F286" s="71" t="s">
        <v>682</v>
      </c>
      <c r="G286" s="70">
        <v>1</v>
      </c>
      <c r="H286" s="70">
        <v>110</v>
      </c>
      <c r="I286" s="70">
        <f t="shared" si="4"/>
        <v>110</v>
      </c>
      <c r="J286" s="70" t="s">
        <v>36</v>
      </c>
      <c r="K286" s="70" t="s">
        <v>314</v>
      </c>
      <c r="L286" s="72" t="s">
        <v>84</v>
      </c>
      <c r="M286" s="68" t="s">
        <v>1028</v>
      </c>
      <c r="N286" s="80"/>
      <c r="O286" s="80"/>
      <c r="P286" s="81"/>
      <c r="Q286" s="81"/>
      <c r="R286" s="81"/>
      <c r="S286" s="62"/>
      <c r="T286" s="62"/>
      <c r="U286" s="62"/>
      <c r="V286" s="59"/>
      <c r="W286" s="62"/>
      <c r="X286" s="62"/>
    </row>
    <row r="287" spans="1:24" ht="25.5" x14ac:dyDescent="0.2">
      <c r="A287" s="82" t="s">
        <v>107</v>
      </c>
      <c r="B287" s="70" t="s">
        <v>178</v>
      </c>
      <c r="C287" s="70" t="s">
        <v>36</v>
      </c>
      <c r="D287" s="70" t="s">
        <v>683</v>
      </c>
      <c r="E287" s="70" t="s">
        <v>36</v>
      </c>
      <c r="F287" s="71" t="s">
        <v>684</v>
      </c>
      <c r="G287" s="70">
        <v>1</v>
      </c>
      <c r="H287" s="70">
        <v>150</v>
      </c>
      <c r="I287" s="70">
        <f t="shared" si="4"/>
        <v>150</v>
      </c>
      <c r="J287" s="70" t="s">
        <v>36</v>
      </c>
      <c r="K287" s="70" t="s">
        <v>83</v>
      </c>
      <c r="L287" s="72" t="s">
        <v>84</v>
      </c>
      <c r="M287" s="68" t="s">
        <v>1028</v>
      </c>
      <c r="N287" s="80"/>
      <c r="O287" s="80"/>
      <c r="P287" s="81"/>
      <c r="Q287" s="81"/>
      <c r="R287" s="81"/>
      <c r="S287" s="62"/>
      <c r="T287" s="62"/>
      <c r="U287" s="62"/>
      <c r="V287" s="59"/>
      <c r="W287" s="62"/>
      <c r="X287" s="62"/>
    </row>
    <row r="288" spans="1:24" ht="25.5" x14ac:dyDescent="0.2">
      <c r="A288" s="82" t="s">
        <v>107</v>
      </c>
      <c r="B288" s="70" t="s">
        <v>67</v>
      </c>
      <c r="C288" s="70" t="s">
        <v>36</v>
      </c>
      <c r="D288" s="70" t="s">
        <v>688</v>
      </c>
      <c r="E288" s="70" t="s">
        <v>36</v>
      </c>
      <c r="F288" s="71" t="s">
        <v>689</v>
      </c>
      <c r="G288" s="70">
        <v>1</v>
      </c>
      <c r="H288" s="70">
        <v>200</v>
      </c>
      <c r="I288" s="70">
        <f t="shared" si="4"/>
        <v>200</v>
      </c>
      <c r="J288" s="70" t="s">
        <v>36</v>
      </c>
      <c r="K288" s="70" t="s">
        <v>690</v>
      </c>
      <c r="L288" s="72" t="s">
        <v>84</v>
      </c>
      <c r="M288" s="68" t="s">
        <v>1028</v>
      </c>
      <c r="N288" s="80"/>
      <c r="O288" s="80"/>
      <c r="P288" s="81"/>
      <c r="Q288" s="81"/>
      <c r="R288" s="81"/>
      <c r="S288" s="62"/>
      <c r="T288" s="62"/>
      <c r="U288" s="62"/>
      <c r="V288" s="59"/>
      <c r="W288" s="62"/>
      <c r="X288" s="62"/>
    </row>
    <row r="289" spans="1:24" ht="25.5" x14ac:dyDescent="0.2">
      <c r="A289" s="88" t="s">
        <v>580</v>
      </c>
      <c r="B289" s="70" t="s">
        <v>67</v>
      </c>
      <c r="C289" s="70" t="s">
        <v>36</v>
      </c>
      <c r="D289" s="70" t="s">
        <v>581</v>
      </c>
      <c r="E289" s="70" t="s">
        <v>39</v>
      </c>
      <c r="F289" s="71" t="s">
        <v>1047</v>
      </c>
      <c r="G289" s="84">
        <v>38</v>
      </c>
      <c r="H289" s="70">
        <v>42</v>
      </c>
      <c r="I289" s="70">
        <f t="shared" si="4"/>
        <v>1596</v>
      </c>
      <c r="J289" s="70" t="s">
        <v>429</v>
      </c>
      <c r="K289" s="70" t="s">
        <v>582</v>
      </c>
      <c r="L289" s="72" t="s">
        <v>583</v>
      </c>
      <c r="M289" s="68" t="s">
        <v>1028</v>
      </c>
      <c r="N289" s="80"/>
      <c r="O289" s="80"/>
      <c r="P289" s="81"/>
      <c r="Q289" s="81"/>
      <c r="R289" s="81"/>
      <c r="S289" s="62"/>
      <c r="T289" s="62"/>
      <c r="U289" s="62"/>
      <c r="V289" s="59"/>
      <c r="W289" s="62"/>
      <c r="X289" s="62"/>
    </row>
    <row r="290" spans="1:24" ht="25.5" x14ac:dyDescent="0.2">
      <c r="A290" s="82" t="s">
        <v>107</v>
      </c>
      <c r="B290" s="70" t="s">
        <v>67</v>
      </c>
      <c r="C290" s="70" t="s">
        <v>36</v>
      </c>
      <c r="D290" s="70" t="s">
        <v>701</v>
      </c>
      <c r="E290" s="70" t="s">
        <v>36</v>
      </c>
      <c r="F290" s="71" t="s">
        <v>702</v>
      </c>
      <c r="G290" s="70">
        <v>19</v>
      </c>
      <c r="H290" s="70">
        <v>1.5</v>
      </c>
      <c r="I290" s="70">
        <f t="shared" si="4"/>
        <v>28.5</v>
      </c>
      <c r="J290" s="70" t="s">
        <v>36</v>
      </c>
      <c r="K290" s="70" t="s">
        <v>147</v>
      </c>
      <c r="L290" s="72" t="s">
        <v>84</v>
      </c>
      <c r="M290" s="68" t="s">
        <v>1028</v>
      </c>
      <c r="N290" s="80"/>
      <c r="O290" s="80"/>
      <c r="P290" s="81"/>
      <c r="Q290" s="81"/>
      <c r="R290" s="81"/>
      <c r="S290" s="62"/>
      <c r="T290" s="62"/>
      <c r="U290" s="62"/>
      <c r="V290" s="59"/>
      <c r="W290" s="62"/>
      <c r="X290" s="62"/>
    </row>
    <row r="291" spans="1:24" ht="38.25" x14ac:dyDescent="0.2">
      <c r="A291" s="82" t="s">
        <v>107</v>
      </c>
      <c r="B291" s="70" t="s">
        <v>67</v>
      </c>
      <c r="C291" s="70" t="s">
        <v>36</v>
      </c>
      <c r="D291" s="70" t="s">
        <v>704</v>
      </c>
      <c r="E291" s="70" t="s">
        <v>36</v>
      </c>
      <c r="F291" s="71" t="s">
        <v>624</v>
      </c>
      <c r="G291" s="70">
        <v>1</v>
      </c>
      <c r="H291" s="70">
        <v>1</v>
      </c>
      <c r="I291" s="70">
        <f t="shared" si="4"/>
        <v>1</v>
      </c>
      <c r="J291" s="70" t="s">
        <v>36</v>
      </c>
      <c r="K291" s="70" t="s">
        <v>147</v>
      </c>
      <c r="L291" s="72" t="s">
        <v>84</v>
      </c>
      <c r="M291" s="68" t="s">
        <v>1028</v>
      </c>
      <c r="N291" s="80"/>
      <c r="O291" s="80"/>
      <c r="P291" s="81"/>
      <c r="Q291" s="81"/>
      <c r="R291" s="81"/>
      <c r="S291" s="62"/>
      <c r="T291" s="62"/>
      <c r="U291" s="62"/>
      <c r="V291" s="59"/>
      <c r="W291" s="62"/>
      <c r="X291" s="62"/>
    </row>
    <row r="292" spans="1:24" ht="25.5" x14ac:dyDescent="0.2">
      <c r="A292" s="82" t="s">
        <v>107</v>
      </c>
      <c r="B292" s="70" t="s">
        <v>67</v>
      </c>
      <c r="C292" s="70" t="s">
        <v>36</v>
      </c>
      <c r="D292" s="70" t="s">
        <v>711</v>
      </c>
      <c r="E292" s="70" t="s">
        <v>36</v>
      </c>
      <c r="F292" s="71" t="s">
        <v>660</v>
      </c>
      <c r="G292" s="70">
        <v>1</v>
      </c>
      <c r="H292" s="70">
        <v>1</v>
      </c>
      <c r="I292" s="70">
        <f t="shared" si="4"/>
        <v>1</v>
      </c>
      <c r="J292" s="70" t="s">
        <v>36</v>
      </c>
      <c r="K292" s="70" t="s">
        <v>147</v>
      </c>
      <c r="L292" s="72" t="s">
        <v>84</v>
      </c>
      <c r="M292" s="68" t="s">
        <v>1028</v>
      </c>
      <c r="N292" s="80"/>
      <c r="O292" s="80"/>
      <c r="P292" s="81"/>
      <c r="Q292" s="81"/>
      <c r="R292" s="81"/>
      <c r="S292" s="62"/>
      <c r="T292" s="62"/>
      <c r="U292" s="62"/>
      <c r="V292" s="59"/>
      <c r="W292" s="62"/>
      <c r="X292" s="62"/>
    </row>
    <row r="293" spans="1:24" ht="25.5" x14ac:dyDescent="0.2">
      <c r="A293" s="82" t="s">
        <v>107</v>
      </c>
      <c r="B293" s="70" t="s">
        <v>175</v>
      </c>
      <c r="C293" s="70" t="s">
        <v>36</v>
      </c>
      <c r="D293" s="70" t="s">
        <v>714</v>
      </c>
      <c r="E293" s="70" t="s">
        <v>36</v>
      </c>
      <c r="F293" s="71" t="s">
        <v>633</v>
      </c>
      <c r="G293" s="70">
        <v>2</v>
      </c>
      <c r="H293" s="70" t="s">
        <v>629</v>
      </c>
      <c r="I293" s="70">
        <f t="shared" si="4"/>
        <v>3</v>
      </c>
      <c r="J293" s="70" t="s">
        <v>36</v>
      </c>
      <c r="K293" s="70" t="s">
        <v>147</v>
      </c>
      <c r="L293" s="72" t="s">
        <v>84</v>
      </c>
      <c r="M293" s="68" t="s">
        <v>1028</v>
      </c>
      <c r="N293" s="80"/>
      <c r="O293" s="80"/>
      <c r="P293" s="81"/>
      <c r="Q293" s="81"/>
      <c r="R293" s="81"/>
      <c r="S293" s="62"/>
      <c r="T293" s="62"/>
      <c r="U293" s="62"/>
      <c r="V293" s="59"/>
      <c r="W293" s="62"/>
      <c r="X293" s="62"/>
    </row>
    <row r="294" spans="1:24" ht="25.5" x14ac:dyDescent="0.2">
      <c r="A294" s="82" t="s">
        <v>107</v>
      </c>
      <c r="B294" s="70" t="s">
        <v>67</v>
      </c>
      <c r="C294" s="70" t="s">
        <v>36</v>
      </c>
      <c r="D294" s="70" t="s">
        <v>717</v>
      </c>
      <c r="E294" s="70" t="s">
        <v>36</v>
      </c>
      <c r="F294" s="71" t="s">
        <v>666</v>
      </c>
      <c r="G294" s="70">
        <v>3</v>
      </c>
      <c r="H294" s="70">
        <v>10</v>
      </c>
      <c r="I294" s="70">
        <f t="shared" si="4"/>
        <v>30</v>
      </c>
      <c r="J294" s="70" t="s">
        <v>36</v>
      </c>
      <c r="K294" s="70" t="s">
        <v>147</v>
      </c>
      <c r="L294" s="72" t="s">
        <v>84</v>
      </c>
      <c r="M294" s="68" t="s">
        <v>1028</v>
      </c>
      <c r="N294" s="80"/>
      <c r="O294" s="80"/>
      <c r="P294" s="81"/>
      <c r="Q294" s="81"/>
      <c r="R294" s="81"/>
      <c r="S294" s="62"/>
      <c r="T294" s="62"/>
      <c r="U294" s="62"/>
      <c r="V294" s="59"/>
      <c r="W294" s="62"/>
      <c r="X294" s="62"/>
    </row>
    <row r="295" spans="1:24" ht="25.5" x14ac:dyDescent="0.2">
      <c r="A295" s="82" t="s">
        <v>107</v>
      </c>
      <c r="B295" s="70" t="s">
        <v>67</v>
      </c>
      <c r="C295" s="70" t="s">
        <v>36</v>
      </c>
      <c r="D295" s="70" t="s">
        <v>720</v>
      </c>
      <c r="E295" s="70" t="s">
        <v>36</v>
      </c>
      <c r="F295" s="71" t="s">
        <v>660</v>
      </c>
      <c r="G295" s="70">
        <v>1</v>
      </c>
      <c r="H295" s="70">
        <v>4</v>
      </c>
      <c r="I295" s="70">
        <f t="shared" si="4"/>
        <v>4</v>
      </c>
      <c r="J295" s="70" t="s">
        <v>36</v>
      </c>
      <c r="K295" s="70" t="s">
        <v>147</v>
      </c>
      <c r="L295" s="72" t="s">
        <v>84</v>
      </c>
      <c r="M295" s="68" t="s">
        <v>1028</v>
      </c>
      <c r="N295" s="80"/>
      <c r="O295" s="80"/>
      <c r="P295" s="81"/>
      <c r="Q295" s="81"/>
      <c r="R295" s="81"/>
      <c r="S295" s="62"/>
      <c r="T295" s="62"/>
      <c r="U295" s="62"/>
      <c r="V295" s="59"/>
      <c r="W295" s="62"/>
      <c r="X295" s="62"/>
    </row>
    <row r="296" spans="1:24" ht="25.5" x14ac:dyDescent="0.2">
      <c r="A296" s="82" t="s">
        <v>107</v>
      </c>
      <c r="B296" s="70" t="s">
        <v>67</v>
      </c>
      <c r="C296" s="70" t="s">
        <v>36</v>
      </c>
      <c r="D296" s="70" t="s">
        <v>729</v>
      </c>
      <c r="E296" s="70" t="s">
        <v>36</v>
      </c>
      <c r="F296" s="71" t="s">
        <v>628</v>
      </c>
      <c r="G296" s="70">
        <v>4</v>
      </c>
      <c r="H296" s="70">
        <v>1</v>
      </c>
      <c r="I296" s="70">
        <f t="shared" si="4"/>
        <v>4</v>
      </c>
      <c r="J296" s="70" t="s">
        <v>36</v>
      </c>
      <c r="K296" s="70" t="s">
        <v>147</v>
      </c>
      <c r="L296" s="72" t="s">
        <v>84</v>
      </c>
      <c r="M296" s="68" t="s">
        <v>1028</v>
      </c>
      <c r="N296" s="80"/>
      <c r="O296" s="80"/>
      <c r="P296" s="81"/>
      <c r="Q296" s="81"/>
      <c r="R296" s="81"/>
      <c r="S296" s="62"/>
      <c r="T296" s="62"/>
      <c r="U296" s="62"/>
      <c r="V296" s="59"/>
      <c r="W296" s="62"/>
      <c r="X296" s="62"/>
    </row>
    <row r="297" spans="1:24" ht="25.5" x14ac:dyDescent="0.2">
      <c r="A297" s="82" t="s">
        <v>107</v>
      </c>
      <c r="B297" s="70" t="s">
        <v>67</v>
      </c>
      <c r="C297" s="70" t="s">
        <v>36</v>
      </c>
      <c r="D297" s="70" t="s">
        <v>731</v>
      </c>
      <c r="E297" s="70" t="s">
        <v>36</v>
      </c>
      <c r="F297" s="71" t="s">
        <v>633</v>
      </c>
      <c r="G297" s="70">
        <v>1</v>
      </c>
      <c r="H297" s="70">
        <v>2</v>
      </c>
      <c r="I297" s="70">
        <f t="shared" si="4"/>
        <v>2</v>
      </c>
      <c r="J297" s="70" t="s">
        <v>36</v>
      </c>
      <c r="K297" s="70" t="s">
        <v>147</v>
      </c>
      <c r="L297" s="72" t="s">
        <v>84</v>
      </c>
      <c r="M297" s="68" t="s">
        <v>1028</v>
      </c>
      <c r="N297" s="80"/>
      <c r="O297" s="80"/>
      <c r="P297" s="81"/>
      <c r="Q297" s="81"/>
      <c r="R297" s="81"/>
      <c r="S297" s="62"/>
      <c r="T297" s="62"/>
      <c r="U297" s="62"/>
      <c r="V297" s="59"/>
      <c r="W297" s="62"/>
      <c r="X297" s="62"/>
    </row>
    <row r="298" spans="1:24" ht="25.5" x14ac:dyDescent="0.2">
      <c r="A298" s="82" t="s">
        <v>107</v>
      </c>
      <c r="B298" s="70" t="s">
        <v>179</v>
      </c>
      <c r="C298" s="70" t="s">
        <v>36</v>
      </c>
      <c r="D298" s="70" t="s">
        <v>736</v>
      </c>
      <c r="E298" s="70" t="s">
        <v>36</v>
      </c>
      <c r="F298" s="71" t="s">
        <v>737</v>
      </c>
      <c r="G298" s="70">
        <v>1</v>
      </c>
      <c r="H298" s="70">
        <v>12</v>
      </c>
      <c r="I298" s="70">
        <f t="shared" si="4"/>
        <v>12</v>
      </c>
      <c r="J298" s="70" t="s">
        <v>36</v>
      </c>
      <c r="K298" s="70" t="s">
        <v>147</v>
      </c>
      <c r="L298" s="72" t="s">
        <v>84</v>
      </c>
      <c r="M298" s="68" t="s">
        <v>1028</v>
      </c>
      <c r="N298" s="80"/>
      <c r="O298" s="80"/>
      <c r="P298" s="81"/>
      <c r="Q298" s="81"/>
      <c r="R298" s="81"/>
      <c r="S298" s="62"/>
      <c r="T298" s="62"/>
      <c r="U298" s="62"/>
      <c r="V298" s="59"/>
      <c r="W298" s="62"/>
      <c r="X298" s="62"/>
    </row>
    <row r="299" spans="1:24" ht="25.5" x14ac:dyDescent="0.2">
      <c r="A299" s="82" t="s">
        <v>107</v>
      </c>
      <c r="B299" s="70" t="s">
        <v>67</v>
      </c>
      <c r="C299" s="70" t="s">
        <v>36</v>
      </c>
      <c r="D299" s="70" t="s">
        <v>738</v>
      </c>
      <c r="E299" s="70" t="s">
        <v>36</v>
      </c>
      <c r="F299" s="71" t="s">
        <v>677</v>
      </c>
      <c r="G299" s="70">
        <v>1</v>
      </c>
      <c r="H299" s="70">
        <v>1</v>
      </c>
      <c r="I299" s="70">
        <f t="shared" si="4"/>
        <v>1</v>
      </c>
      <c r="J299" s="70" t="s">
        <v>36</v>
      </c>
      <c r="K299" s="70" t="s">
        <v>147</v>
      </c>
      <c r="L299" s="72" t="s">
        <v>84</v>
      </c>
      <c r="M299" s="68" t="s">
        <v>1028</v>
      </c>
      <c r="N299" s="80"/>
      <c r="O299" s="80"/>
      <c r="P299" s="81"/>
      <c r="Q299" s="81"/>
      <c r="R299" s="81"/>
      <c r="S299" s="62"/>
      <c r="T299" s="62"/>
      <c r="U299" s="62"/>
      <c r="V299" s="59"/>
      <c r="W299" s="62"/>
      <c r="X299" s="62"/>
    </row>
    <row r="300" spans="1:24" ht="25.5" x14ac:dyDescent="0.2">
      <c r="A300" s="82" t="s">
        <v>107</v>
      </c>
      <c r="B300" s="70" t="s">
        <v>436</v>
      </c>
      <c r="C300" s="70" t="s">
        <v>36</v>
      </c>
      <c r="D300" s="70" t="s">
        <v>741</v>
      </c>
      <c r="E300" s="70" t="s">
        <v>36</v>
      </c>
      <c r="F300" s="71" t="s">
        <v>742</v>
      </c>
      <c r="G300" s="70">
        <v>4</v>
      </c>
      <c r="H300" s="70">
        <v>2</v>
      </c>
      <c r="I300" s="70">
        <f t="shared" si="4"/>
        <v>8</v>
      </c>
      <c r="J300" s="70" t="s">
        <v>36</v>
      </c>
      <c r="K300" s="70" t="s">
        <v>147</v>
      </c>
      <c r="L300" s="72" t="s">
        <v>84</v>
      </c>
      <c r="M300" s="68" t="s">
        <v>1028</v>
      </c>
      <c r="N300" s="80"/>
      <c r="O300" s="80"/>
      <c r="P300" s="81"/>
      <c r="Q300" s="81"/>
      <c r="R300" s="81"/>
      <c r="S300" s="62"/>
      <c r="T300" s="62"/>
      <c r="U300" s="62"/>
      <c r="V300" s="59"/>
      <c r="W300" s="62"/>
      <c r="X300" s="62"/>
    </row>
    <row r="301" spans="1:24" ht="25.5" x14ac:dyDescent="0.2">
      <c r="A301" s="82" t="s">
        <v>107</v>
      </c>
      <c r="B301" s="70" t="s">
        <v>67</v>
      </c>
      <c r="C301" s="70" t="s">
        <v>36</v>
      </c>
      <c r="D301" s="70" t="s">
        <v>743</v>
      </c>
      <c r="E301" s="70" t="s">
        <v>36</v>
      </c>
      <c r="F301" s="71" t="s">
        <v>631</v>
      </c>
      <c r="G301" s="70">
        <v>2</v>
      </c>
      <c r="H301" s="70">
        <v>1</v>
      </c>
      <c r="I301" s="70">
        <f t="shared" si="4"/>
        <v>2</v>
      </c>
      <c r="J301" s="70" t="s">
        <v>36</v>
      </c>
      <c r="K301" s="70" t="s">
        <v>147</v>
      </c>
      <c r="L301" s="72" t="s">
        <v>84</v>
      </c>
      <c r="M301" s="68" t="s">
        <v>1028</v>
      </c>
      <c r="N301" s="80"/>
      <c r="O301" s="80"/>
      <c r="P301" s="81"/>
      <c r="Q301" s="81"/>
      <c r="R301" s="81"/>
      <c r="S301" s="62"/>
      <c r="T301" s="62"/>
      <c r="U301" s="62"/>
      <c r="V301" s="59"/>
      <c r="W301" s="62"/>
      <c r="X301" s="62"/>
    </row>
    <row r="302" spans="1:24" ht="25.5" x14ac:dyDescent="0.2">
      <c r="A302" s="82" t="s">
        <v>107</v>
      </c>
      <c r="B302" s="70" t="s">
        <v>67</v>
      </c>
      <c r="C302" s="70" t="s">
        <v>36</v>
      </c>
      <c r="D302" s="70" t="s">
        <v>744</v>
      </c>
      <c r="E302" s="70" t="s">
        <v>36</v>
      </c>
      <c r="F302" s="71" t="s">
        <v>745</v>
      </c>
      <c r="G302" s="70">
        <v>9</v>
      </c>
      <c r="H302" s="70">
        <v>20</v>
      </c>
      <c r="I302" s="70">
        <f t="shared" si="4"/>
        <v>180</v>
      </c>
      <c r="J302" s="70" t="s">
        <v>36</v>
      </c>
      <c r="K302" s="70" t="s">
        <v>147</v>
      </c>
      <c r="L302" s="72" t="s">
        <v>84</v>
      </c>
      <c r="M302" s="68" t="s">
        <v>1028</v>
      </c>
      <c r="N302" s="80"/>
      <c r="O302" s="80"/>
      <c r="P302" s="81"/>
      <c r="Q302" s="81"/>
      <c r="R302" s="81"/>
      <c r="S302" s="62"/>
      <c r="T302" s="62"/>
      <c r="U302" s="62"/>
      <c r="V302" s="59"/>
      <c r="W302" s="62"/>
      <c r="X302" s="62"/>
    </row>
    <row r="303" spans="1:24" ht="25.5" x14ac:dyDescent="0.2">
      <c r="A303" s="82" t="s">
        <v>107</v>
      </c>
      <c r="B303" s="70" t="s">
        <v>67</v>
      </c>
      <c r="C303" s="70" t="s">
        <v>36</v>
      </c>
      <c r="D303" s="70" t="s">
        <v>746</v>
      </c>
      <c r="E303" s="70" t="s">
        <v>36</v>
      </c>
      <c r="F303" s="71" t="s">
        <v>633</v>
      </c>
      <c r="G303" s="70">
        <v>2</v>
      </c>
      <c r="H303" s="70" t="s">
        <v>629</v>
      </c>
      <c r="I303" s="70">
        <f t="shared" si="4"/>
        <v>3</v>
      </c>
      <c r="J303" s="70" t="s">
        <v>36</v>
      </c>
      <c r="K303" s="70" t="s">
        <v>147</v>
      </c>
      <c r="L303" s="72" t="s">
        <v>84</v>
      </c>
      <c r="M303" s="68" t="s">
        <v>1028</v>
      </c>
      <c r="N303" s="80"/>
      <c r="O303" s="80"/>
      <c r="P303" s="81"/>
      <c r="Q303" s="81"/>
      <c r="R303" s="81"/>
      <c r="S303" s="62"/>
      <c r="T303" s="62"/>
      <c r="U303" s="62"/>
      <c r="V303" s="59"/>
      <c r="W303" s="62"/>
      <c r="X303" s="62"/>
    </row>
    <row r="304" spans="1:24" ht="25.5" x14ac:dyDescent="0.2">
      <c r="A304" s="82" t="s">
        <v>107</v>
      </c>
      <c r="B304" s="70" t="s">
        <v>67</v>
      </c>
      <c r="C304" s="70" t="s">
        <v>36</v>
      </c>
      <c r="D304" s="70" t="s">
        <v>747</v>
      </c>
      <c r="E304" s="70" t="s">
        <v>36</v>
      </c>
      <c r="F304" s="71" t="s">
        <v>675</v>
      </c>
      <c r="G304" s="70">
        <v>1</v>
      </c>
      <c r="H304" s="70">
        <v>3</v>
      </c>
      <c r="I304" s="70">
        <f t="shared" si="4"/>
        <v>3</v>
      </c>
      <c r="J304" s="70" t="s">
        <v>36</v>
      </c>
      <c r="K304" s="70" t="s">
        <v>147</v>
      </c>
      <c r="L304" s="72" t="s">
        <v>84</v>
      </c>
      <c r="M304" s="68" t="s">
        <v>1028</v>
      </c>
      <c r="N304" s="80"/>
      <c r="O304" s="80"/>
      <c r="P304" s="81"/>
      <c r="Q304" s="81"/>
      <c r="R304" s="81"/>
      <c r="S304" s="62"/>
      <c r="T304" s="62"/>
      <c r="U304" s="62"/>
      <c r="V304" s="59"/>
      <c r="W304" s="62"/>
      <c r="X304" s="62"/>
    </row>
    <row r="305" spans="1:24" ht="25.5" x14ac:dyDescent="0.2">
      <c r="A305" s="82" t="s">
        <v>107</v>
      </c>
      <c r="B305" s="70" t="s">
        <v>67</v>
      </c>
      <c r="C305" s="70" t="s">
        <v>36</v>
      </c>
      <c r="D305" s="70" t="s">
        <v>748</v>
      </c>
      <c r="E305" s="70" t="s">
        <v>36</v>
      </c>
      <c r="F305" s="71" t="s">
        <v>628</v>
      </c>
      <c r="G305" s="70">
        <v>5</v>
      </c>
      <c r="H305" s="70">
        <v>1</v>
      </c>
      <c r="I305" s="70">
        <f t="shared" si="4"/>
        <v>5</v>
      </c>
      <c r="J305" s="70" t="s">
        <v>36</v>
      </c>
      <c r="K305" s="70" t="s">
        <v>147</v>
      </c>
      <c r="L305" s="72" t="s">
        <v>84</v>
      </c>
      <c r="M305" s="68" t="s">
        <v>1028</v>
      </c>
      <c r="N305" s="80"/>
      <c r="O305" s="80"/>
      <c r="P305" s="81"/>
      <c r="Q305" s="81"/>
      <c r="R305" s="81"/>
      <c r="S305" s="62"/>
      <c r="T305" s="62"/>
      <c r="U305" s="62"/>
      <c r="V305" s="59"/>
      <c r="W305" s="62"/>
      <c r="X305" s="62"/>
    </row>
    <row r="306" spans="1:24" ht="25.5" x14ac:dyDescent="0.2">
      <c r="A306" s="82" t="s">
        <v>107</v>
      </c>
      <c r="B306" s="70" t="s">
        <v>67</v>
      </c>
      <c r="C306" s="70" t="s">
        <v>36</v>
      </c>
      <c r="D306" s="70" t="s">
        <v>749</v>
      </c>
      <c r="E306" s="70" t="s">
        <v>36</v>
      </c>
      <c r="F306" s="71" t="s">
        <v>750</v>
      </c>
      <c r="G306" s="70">
        <v>1</v>
      </c>
      <c r="H306" s="70">
        <v>1.5</v>
      </c>
      <c r="I306" s="70">
        <f t="shared" si="4"/>
        <v>1.5</v>
      </c>
      <c r="J306" s="70" t="s">
        <v>36</v>
      </c>
      <c r="K306" s="70" t="s">
        <v>147</v>
      </c>
      <c r="L306" s="72" t="s">
        <v>84</v>
      </c>
      <c r="M306" s="68" t="s">
        <v>1028</v>
      </c>
      <c r="N306" s="80"/>
      <c r="O306" s="80"/>
      <c r="P306" s="81"/>
      <c r="Q306" s="81"/>
      <c r="R306" s="81"/>
      <c r="S306" s="62"/>
      <c r="T306" s="62"/>
      <c r="U306" s="62"/>
      <c r="V306" s="59"/>
      <c r="W306" s="62"/>
      <c r="X306" s="62"/>
    </row>
    <row r="307" spans="1:24" ht="38.25" x14ac:dyDescent="0.2">
      <c r="A307" s="82" t="s">
        <v>107</v>
      </c>
      <c r="B307" s="70" t="s">
        <v>67</v>
      </c>
      <c r="C307" s="70" t="s">
        <v>36</v>
      </c>
      <c r="D307" s="70" t="s">
        <v>751</v>
      </c>
      <c r="E307" s="70" t="s">
        <v>36</v>
      </c>
      <c r="F307" s="71" t="s">
        <v>752</v>
      </c>
      <c r="G307" s="70">
        <v>1</v>
      </c>
      <c r="H307" s="70">
        <v>1.5</v>
      </c>
      <c r="I307" s="70">
        <f t="shared" si="4"/>
        <v>1.5</v>
      </c>
      <c r="J307" s="70" t="s">
        <v>36</v>
      </c>
      <c r="K307" s="70" t="s">
        <v>147</v>
      </c>
      <c r="L307" s="72" t="s">
        <v>84</v>
      </c>
      <c r="M307" s="68" t="s">
        <v>1028</v>
      </c>
      <c r="N307" s="80"/>
      <c r="O307" s="80"/>
      <c r="P307" s="81"/>
      <c r="Q307" s="81"/>
      <c r="R307" s="81"/>
      <c r="S307" s="62"/>
      <c r="T307" s="62"/>
      <c r="U307" s="62"/>
      <c r="V307" s="59"/>
      <c r="W307" s="62"/>
      <c r="X307" s="62"/>
    </row>
    <row r="308" spans="1:24" ht="25.5" x14ac:dyDescent="0.2">
      <c r="A308" s="82" t="s">
        <v>107</v>
      </c>
      <c r="B308" s="70" t="s">
        <v>67</v>
      </c>
      <c r="C308" s="70" t="s">
        <v>36</v>
      </c>
      <c r="D308" s="70" t="s">
        <v>763</v>
      </c>
      <c r="E308" s="70" t="s">
        <v>36</v>
      </c>
      <c r="F308" s="71" t="s">
        <v>677</v>
      </c>
      <c r="G308" s="70">
        <v>2</v>
      </c>
      <c r="H308" s="70">
        <v>1</v>
      </c>
      <c r="I308" s="70">
        <f t="shared" si="4"/>
        <v>2</v>
      </c>
      <c r="J308" s="70" t="s">
        <v>36</v>
      </c>
      <c r="K308" s="70" t="s">
        <v>147</v>
      </c>
      <c r="L308" s="72" t="s">
        <v>84</v>
      </c>
      <c r="M308" s="68" t="s">
        <v>1028</v>
      </c>
      <c r="N308" s="80"/>
      <c r="O308" s="80"/>
      <c r="P308" s="81"/>
      <c r="Q308" s="81"/>
      <c r="R308" s="81"/>
      <c r="S308" s="62"/>
      <c r="T308" s="62"/>
      <c r="U308" s="62"/>
      <c r="V308" s="59"/>
      <c r="W308" s="62"/>
      <c r="X308" s="62"/>
    </row>
    <row r="309" spans="1:24" ht="25.5" x14ac:dyDescent="0.2">
      <c r="A309" s="82" t="s">
        <v>107</v>
      </c>
      <c r="B309" s="70" t="s">
        <v>67</v>
      </c>
      <c r="C309" s="70" t="s">
        <v>36</v>
      </c>
      <c r="D309" s="70" t="s">
        <v>766</v>
      </c>
      <c r="E309" s="70" t="s">
        <v>36</v>
      </c>
      <c r="F309" s="71" t="s">
        <v>631</v>
      </c>
      <c r="G309" s="70">
        <v>1</v>
      </c>
      <c r="H309" s="70">
        <v>1</v>
      </c>
      <c r="I309" s="70">
        <f t="shared" si="4"/>
        <v>1</v>
      </c>
      <c r="J309" s="70" t="s">
        <v>36</v>
      </c>
      <c r="K309" s="70" t="s">
        <v>147</v>
      </c>
      <c r="L309" s="72" t="s">
        <v>84</v>
      </c>
      <c r="M309" s="68" t="s">
        <v>1028</v>
      </c>
      <c r="N309" s="80"/>
      <c r="O309" s="80"/>
      <c r="P309" s="81"/>
      <c r="Q309" s="81"/>
      <c r="R309" s="81"/>
      <c r="S309" s="62"/>
      <c r="T309" s="62"/>
      <c r="U309" s="62"/>
      <c r="V309" s="59"/>
      <c r="W309" s="62"/>
      <c r="X309" s="62"/>
    </row>
    <row r="310" spans="1:24" ht="25.5" x14ac:dyDescent="0.2">
      <c r="A310" s="82" t="s">
        <v>107</v>
      </c>
      <c r="B310" s="70" t="s">
        <v>67</v>
      </c>
      <c r="C310" s="70" t="s">
        <v>36</v>
      </c>
      <c r="D310" s="70" t="s">
        <v>769</v>
      </c>
      <c r="E310" s="70" t="s">
        <v>36</v>
      </c>
      <c r="F310" s="71" t="s">
        <v>737</v>
      </c>
      <c r="G310" s="70">
        <v>1</v>
      </c>
      <c r="H310" s="70">
        <v>1</v>
      </c>
      <c r="I310" s="70">
        <f t="shared" si="4"/>
        <v>1</v>
      </c>
      <c r="J310" s="70" t="s">
        <v>36</v>
      </c>
      <c r="K310" s="70" t="s">
        <v>147</v>
      </c>
      <c r="L310" s="72" t="s">
        <v>84</v>
      </c>
      <c r="M310" s="68" t="s">
        <v>1028</v>
      </c>
      <c r="N310" s="80"/>
      <c r="O310" s="80"/>
      <c r="P310" s="81"/>
      <c r="Q310" s="81"/>
      <c r="R310" s="81"/>
      <c r="S310" s="62"/>
      <c r="T310" s="62"/>
      <c r="U310" s="62"/>
      <c r="V310" s="59"/>
      <c r="W310" s="62"/>
      <c r="X310" s="62"/>
    </row>
    <row r="311" spans="1:24" ht="25.5" x14ac:dyDescent="0.2">
      <c r="A311" s="82" t="s">
        <v>107</v>
      </c>
      <c r="B311" s="70" t="s">
        <v>67</v>
      </c>
      <c r="C311" s="70" t="s">
        <v>36</v>
      </c>
      <c r="D311" s="70" t="s">
        <v>770</v>
      </c>
      <c r="E311" s="70" t="s">
        <v>36</v>
      </c>
      <c r="F311" s="71" t="s">
        <v>771</v>
      </c>
      <c r="G311" s="70">
        <v>1</v>
      </c>
      <c r="H311" s="70">
        <v>2</v>
      </c>
      <c r="I311" s="70">
        <f t="shared" si="4"/>
        <v>2</v>
      </c>
      <c r="J311" s="70" t="s">
        <v>36</v>
      </c>
      <c r="K311" s="70" t="s">
        <v>147</v>
      </c>
      <c r="L311" s="72" t="s">
        <v>84</v>
      </c>
      <c r="M311" s="68" t="s">
        <v>1028</v>
      </c>
      <c r="N311" s="80"/>
      <c r="O311" s="80"/>
      <c r="P311" s="81"/>
      <c r="Q311" s="81"/>
      <c r="R311" s="81"/>
      <c r="S311" s="62"/>
      <c r="T311" s="62"/>
      <c r="U311" s="62"/>
      <c r="V311" s="59"/>
      <c r="W311" s="62"/>
      <c r="X311" s="62"/>
    </row>
    <row r="312" spans="1:24" ht="25.5" x14ac:dyDescent="0.2">
      <c r="A312" s="82" t="s">
        <v>107</v>
      </c>
      <c r="B312" s="70" t="s">
        <v>67</v>
      </c>
      <c r="C312" s="70" t="s">
        <v>36</v>
      </c>
      <c r="D312" s="70" t="s">
        <v>772</v>
      </c>
      <c r="E312" s="70" t="s">
        <v>36</v>
      </c>
      <c r="F312" s="71" t="s">
        <v>773</v>
      </c>
      <c r="G312" s="70">
        <v>1</v>
      </c>
      <c r="H312" s="70">
        <v>2</v>
      </c>
      <c r="I312" s="70">
        <f t="shared" si="4"/>
        <v>2</v>
      </c>
      <c r="J312" s="70" t="s">
        <v>36</v>
      </c>
      <c r="K312" s="70" t="s">
        <v>147</v>
      </c>
      <c r="L312" s="72" t="s">
        <v>84</v>
      </c>
      <c r="M312" s="68" t="s">
        <v>1028</v>
      </c>
      <c r="N312" s="80"/>
      <c r="O312" s="80"/>
      <c r="P312" s="81"/>
      <c r="Q312" s="81"/>
      <c r="R312" s="81"/>
      <c r="S312" s="62"/>
      <c r="T312" s="62"/>
      <c r="U312" s="62"/>
      <c r="V312" s="59"/>
      <c r="W312" s="62"/>
      <c r="X312" s="62"/>
    </row>
    <row r="313" spans="1:24" ht="25.5" x14ac:dyDescent="0.2">
      <c r="A313" s="82" t="s">
        <v>107</v>
      </c>
      <c r="B313" s="70" t="s">
        <v>67</v>
      </c>
      <c r="C313" s="70" t="s">
        <v>36</v>
      </c>
      <c r="D313" s="70" t="s">
        <v>777</v>
      </c>
      <c r="E313" s="70" t="s">
        <v>36</v>
      </c>
      <c r="F313" s="71" t="s">
        <v>631</v>
      </c>
      <c r="G313" s="70">
        <v>1</v>
      </c>
      <c r="H313" s="70">
        <v>3</v>
      </c>
      <c r="I313" s="70">
        <f t="shared" si="4"/>
        <v>3</v>
      </c>
      <c r="J313" s="70" t="s">
        <v>36</v>
      </c>
      <c r="K313" s="70" t="s">
        <v>147</v>
      </c>
      <c r="L313" s="72" t="s">
        <v>84</v>
      </c>
      <c r="M313" s="68" t="s">
        <v>1028</v>
      </c>
      <c r="N313" s="80"/>
      <c r="O313" s="80"/>
      <c r="P313" s="81"/>
      <c r="Q313" s="81"/>
      <c r="R313" s="81"/>
      <c r="S313" s="62"/>
      <c r="T313" s="62"/>
      <c r="U313" s="62"/>
      <c r="V313" s="59"/>
      <c r="W313" s="62"/>
      <c r="X313" s="62"/>
    </row>
    <row r="314" spans="1:24" ht="25.5" x14ac:dyDescent="0.2">
      <c r="A314" s="82" t="s">
        <v>107</v>
      </c>
      <c r="B314" s="70" t="s">
        <v>67</v>
      </c>
      <c r="C314" s="70" t="s">
        <v>36</v>
      </c>
      <c r="D314" s="70" t="s">
        <v>778</v>
      </c>
      <c r="E314" s="70" t="s">
        <v>36</v>
      </c>
      <c r="F314" s="71" t="s">
        <v>750</v>
      </c>
      <c r="G314" s="70">
        <v>3</v>
      </c>
      <c r="H314" s="70">
        <v>4</v>
      </c>
      <c r="I314" s="70">
        <f t="shared" si="4"/>
        <v>12</v>
      </c>
      <c r="J314" s="70" t="s">
        <v>36</v>
      </c>
      <c r="K314" s="70" t="s">
        <v>147</v>
      </c>
      <c r="L314" s="72" t="s">
        <v>84</v>
      </c>
      <c r="M314" s="68" t="s">
        <v>1028</v>
      </c>
      <c r="N314" s="80"/>
      <c r="O314" s="80"/>
      <c r="P314" s="81"/>
      <c r="Q314" s="81"/>
      <c r="R314" s="81"/>
      <c r="S314" s="62"/>
      <c r="T314" s="62"/>
      <c r="U314" s="62"/>
      <c r="V314" s="59"/>
      <c r="W314" s="62"/>
      <c r="X314" s="62"/>
    </row>
    <row r="315" spans="1:24" ht="38.25" x14ac:dyDescent="0.2">
      <c r="A315" s="82" t="s">
        <v>107</v>
      </c>
      <c r="B315" s="70" t="s">
        <v>67</v>
      </c>
      <c r="C315" s="70" t="s">
        <v>36</v>
      </c>
      <c r="D315" s="70" t="s">
        <v>779</v>
      </c>
      <c r="E315" s="70" t="s">
        <v>36</v>
      </c>
      <c r="F315" s="71" t="s">
        <v>631</v>
      </c>
      <c r="G315" s="70">
        <v>3</v>
      </c>
      <c r="H315" s="70">
        <v>2</v>
      </c>
      <c r="I315" s="70">
        <f t="shared" si="4"/>
        <v>6</v>
      </c>
      <c r="J315" s="70" t="s">
        <v>36</v>
      </c>
      <c r="K315" s="70" t="s">
        <v>147</v>
      </c>
      <c r="L315" s="72" t="s">
        <v>84</v>
      </c>
      <c r="M315" s="68" t="s">
        <v>1028</v>
      </c>
      <c r="N315" s="80"/>
      <c r="O315" s="80"/>
      <c r="P315" s="81"/>
      <c r="Q315" s="81"/>
      <c r="R315" s="81"/>
      <c r="S315" s="62"/>
      <c r="T315" s="62"/>
      <c r="U315" s="62"/>
      <c r="V315" s="59"/>
      <c r="W315" s="62"/>
      <c r="X315" s="62"/>
    </row>
    <row r="316" spans="1:24" ht="25.5" x14ac:dyDescent="0.2">
      <c r="A316" s="82" t="s">
        <v>107</v>
      </c>
      <c r="B316" s="70" t="s">
        <v>67</v>
      </c>
      <c r="C316" s="70" t="s">
        <v>36</v>
      </c>
      <c r="D316" s="70" t="s">
        <v>780</v>
      </c>
      <c r="E316" s="70" t="s">
        <v>36</v>
      </c>
      <c r="F316" s="71" t="s">
        <v>631</v>
      </c>
      <c r="G316" s="70">
        <v>1</v>
      </c>
      <c r="H316" s="70">
        <v>1.5</v>
      </c>
      <c r="I316" s="70">
        <f t="shared" si="4"/>
        <v>1.5</v>
      </c>
      <c r="J316" s="70" t="s">
        <v>36</v>
      </c>
      <c r="K316" s="70" t="s">
        <v>147</v>
      </c>
      <c r="L316" s="72" t="s">
        <v>84</v>
      </c>
      <c r="M316" s="68" t="s">
        <v>1028</v>
      </c>
      <c r="N316" s="80"/>
      <c r="O316" s="80"/>
      <c r="P316" s="81"/>
      <c r="Q316" s="81"/>
      <c r="R316" s="81"/>
      <c r="S316" s="62"/>
      <c r="T316" s="62"/>
      <c r="U316" s="62"/>
      <c r="V316" s="59"/>
      <c r="W316" s="62"/>
      <c r="X316" s="62"/>
    </row>
    <row r="317" spans="1:24" ht="25.5" x14ac:dyDescent="0.2">
      <c r="A317" s="82" t="s">
        <v>107</v>
      </c>
      <c r="B317" s="70" t="s">
        <v>67</v>
      </c>
      <c r="C317" s="70" t="s">
        <v>36</v>
      </c>
      <c r="D317" s="70" t="s">
        <v>783</v>
      </c>
      <c r="E317" s="70" t="s">
        <v>36</v>
      </c>
      <c r="F317" s="71" t="s">
        <v>666</v>
      </c>
      <c r="G317" s="70">
        <v>2</v>
      </c>
      <c r="H317" s="70">
        <v>1.5</v>
      </c>
      <c r="I317" s="70">
        <f t="shared" si="4"/>
        <v>3</v>
      </c>
      <c r="J317" s="70" t="s">
        <v>36</v>
      </c>
      <c r="K317" s="70" t="s">
        <v>147</v>
      </c>
      <c r="L317" s="72" t="s">
        <v>84</v>
      </c>
      <c r="M317" s="68" t="s">
        <v>1028</v>
      </c>
      <c r="N317" s="80"/>
      <c r="O317" s="80"/>
      <c r="P317" s="81"/>
      <c r="Q317" s="81"/>
      <c r="R317" s="81"/>
      <c r="S317" s="62"/>
      <c r="T317" s="62"/>
      <c r="U317" s="62"/>
      <c r="V317" s="59"/>
      <c r="W317" s="62"/>
      <c r="X317" s="62"/>
    </row>
    <row r="318" spans="1:24" ht="51" x14ac:dyDescent="0.2">
      <c r="A318" s="82" t="s">
        <v>107</v>
      </c>
      <c r="B318" s="70" t="s">
        <v>67</v>
      </c>
      <c r="C318" s="70" t="s">
        <v>36</v>
      </c>
      <c r="D318" s="70" t="s">
        <v>784</v>
      </c>
      <c r="E318" s="70" t="s">
        <v>36</v>
      </c>
      <c r="F318" s="71" t="s">
        <v>702</v>
      </c>
      <c r="G318" s="70">
        <v>1</v>
      </c>
      <c r="H318" s="70">
        <v>1</v>
      </c>
      <c r="I318" s="70">
        <f t="shared" si="4"/>
        <v>1</v>
      </c>
      <c r="J318" s="70" t="s">
        <v>36</v>
      </c>
      <c r="K318" s="70" t="s">
        <v>147</v>
      </c>
      <c r="L318" s="72" t="s">
        <v>84</v>
      </c>
      <c r="M318" s="68" t="s">
        <v>1028</v>
      </c>
      <c r="N318" s="80"/>
      <c r="O318" s="80"/>
      <c r="P318" s="81"/>
      <c r="Q318" s="81"/>
      <c r="R318" s="81"/>
      <c r="S318" s="62"/>
      <c r="T318" s="62"/>
      <c r="U318" s="62"/>
      <c r="V318" s="59"/>
      <c r="W318" s="62"/>
      <c r="X318" s="62"/>
    </row>
    <row r="319" spans="1:24" ht="51" x14ac:dyDescent="0.2">
      <c r="A319" s="82" t="s">
        <v>107</v>
      </c>
      <c r="B319" s="70" t="s">
        <v>67</v>
      </c>
      <c r="C319" s="70" t="s">
        <v>36</v>
      </c>
      <c r="D319" s="70" t="s">
        <v>785</v>
      </c>
      <c r="E319" s="70" t="s">
        <v>36</v>
      </c>
      <c r="F319" s="71" t="s">
        <v>666</v>
      </c>
      <c r="G319" s="70">
        <v>1</v>
      </c>
      <c r="H319" s="70">
        <v>1.5</v>
      </c>
      <c r="I319" s="70">
        <f t="shared" si="4"/>
        <v>1.5</v>
      </c>
      <c r="J319" s="70" t="s">
        <v>36</v>
      </c>
      <c r="K319" s="70" t="s">
        <v>147</v>
      </c>
      <c r="L319" s="72" t="s">
        <v>84</v>
      </c>
      <c r="M319" s="68" t="s">
        <v>1028</v>
      </c>
      <c r="N319" s="80"/>
      <c r="O319" s="80"/>
      <c r="P319" s="81"/>
      <c r="Q319" s="81"/>
      <c r="R319" s="81"/>
      <c r="S319" s="62"/>
      <c r="T319" s="62"/>
      <c r="U319" s="62"/>
      <c r="V319" s="59"/>
      <c r="W319" s="62"/>
      <c r="X319" s="62"/>
    </row>
    <row r="320" spans="1:24" ht="25.5" x14ac:dyDescent="0.2">
      <c r="A320" s="82" t="s">
        <v>107</v>
      </c>
      <c r="B320" s="70" t="s">
        <v>67</v>
      </c>
      <c r="C320" s="70" t="s">
        <v>36</v>
      </c>
      <c r="D320" s="70" t="s">
        <v>786</v>
      </c>
      <c r="E320" s="70" t="s">
        <v>36</v>
      </c>
      <c r="F320" s="71" t="s">
        <v>721</v>
      </c>
      <c r="G320" s="70">
        <v>1</v>
      </c>
      <c r="H320" s="70">
        <v>2</v>
      </c>
      <c r="I320" s="70">
        <f t="shared" si="4"/>
        <v>2</v>
      </c>
      <c r="J320" s="70" t="s">
        <v>36</v>
      </c>
      <c r="K320" s="70" t="s">
        <v>147</v>
      </c>
      <c r="L320" s="72" t="s">
        <v>84</v>
      </c>
      <c r="M320" s="68" t="s">
        <v>1028</v>
      </c>
      <c r="N320" s="80"/>
      <c r="O320" s="80"/>
      <c r="P320" s="81"/>
      <c r="Q320" s="81"/>
      <c r="R320" s="81"/>
      <c r="S320" s="62"/>
      <c r="T320" s="62"/>
      <c r="U320" s="62"/>
      <c r="V320" s="59"/>
      <c r="W320" s="62"/>
      <c r="X320" s="62"/>
    </row>
    <row r="321" spans="1:24" ht="25.5" x14ac:dyDescent="0.2">
      <c r="A321" s="82" t="s">
        <v>107</v>
      </c>
      <c r="B321" s="70" t="s">
        <v>67</v>
      </c>
      <c r="C321" s="70" t="s">
        <v>36</v>
      </c>
      <c r="D321" s="70" t="s">
        <v>787</v>
      </c>
      <c r="E321" s="70" t="s">
        <v>36</v>
      </c>
      <c r="F321" s="71" t="s">
        <v>664</v>
      </c>
      <c r="G321" s="70">
        <v>1</v>
      </c>
      <c r="H321" s="70">
        <v>2</v>
      </c>
      <c r="I321" s="70">
        <f t="shared" si="4"/>
        <v>2</v>
      </c>
      <c r="J321" s="70" t="s">
        <v>36</v>
      </c>
      <c r="K321" s="70" t="s">
        <v>147</v>
      </c>
      <c r="L321" s="72" t="s">
        <v>84</v>
      </c>
      <c r="M321" s="68" t="s">
        <v>1028</v>
      </c>
      <c r="N321" s="80"/>
      <c r="O321" s="80"/>
      <c r="P321" s="81"/>
      <c r="Q321" s="81"/>
      <c r="R321" s="81"/>
      <c r="S321" s="62"/>
      <c r="T321" s="62"/>
      <c r="U321" s="62"/>
      <c r="V321" s="59"/>
      <c r="W321" s="62"/>
      <c r="X321" s="62"/>
    </row>
    <row r="322" spans="1:24" ht="38.25" x14ac:dyDescent="0.2">
      <c r="A322" s="82" t="s">
        <v>107</v>
      </c>
      <c r="B322" s="70" t="s">
        <v>618</v>
      </c>
      <c r="C322" s="70" t="s">
        <v>36</v>
      </c>
      <c r="D322" s="70" t="s">
        <v>788</v>
      </c>
      <c r="E322" s="70" t="s">
        <v>713</v>
      </c>
      <c r="F322" s="71" t="s">
        <v>789</v>
      </c>
      <c r="G322" s="70">
        <v>2</v>
      </c>
      <c r="H322" s="70">
        <v>12</v>
      </c>
      <c r="I322" s="70">
        <f t="shared" si="4"/>
        <v>24</v>
      </c>
      <c r="J322" s="70" t="s">
        <v>39</v>
      </c>
      <c r="K322" s="70" t="s">
        <v>621</v>
      </c>
      <c r="L322" s="72" t="s">
        <v>650</v>
      </c>
      <c r="M322" s="68" t="s">
        <v>1028</v>
      </c>
      <c r="N322" s="80"/>
      <c r="O322" s="80"/>
      <c r="P322" s="81"/>
      <c r="Q322" s="81"/>
      <c r="R322" s="81"/>
      <c r="S322" s="62"/>
      <c r="T322" s="62"/>
      <c r="U322" s="62"/>
      <c r="V322" s="59"/>
      <c r="W322" s="62"/>
      <c r="X322" s="62"/>
    </row>
    <row r="323" spans="1:24" ht="25.5" x14ac:dyDescent="0.2">
      <c r="A323" s="82" t="s">
        <v>107</v>
      </c>
      <c r="B323" s="70" t="s">
        <v>67</v>
      </c>
      <c r="C323" s="70" t="s">
        <v>36</v>
      </c>
      <c r="D323" s="70" t="s">
        <v>791</v>
      </c>
      <c r="E323" s="70" t="s">
        <v>36</v>
      </c>
      <c r="F323" s="71" t="s">
        <v>721</v>
      </c>
      <c r="G323" s="70">
        <v>10</v>
      </c>
      <c r="H323" s="70">
        <v>1.5</v>
      </c>
      <c r="I323" s="70">
        <f t="shared" si="4"/>
        <v>15</v>
      </c>
      <c r="J323" s="70" t="s">
        <v>36</v>
      </c>
      <c r="K323" s="70" t="s">
        <v>147</v>
      </c>
      <c r="L323" s="72" t="s">
        <v>84</v>
      </c>
      <c r="M323" s="68" t="s">
        <v>1028</v>
      </c>
      <c r="N323" s="80"/>
      <c r="O323" s="80"/>
      <c r="P323" s="81"/>
      <c r="Q323" s="81"/>
      <c r="R323" s="81"/>
      <c r="S323" s="62"/>
      <c r="T323" s="62"/>
      <c r="U323" s="62"/>
      <c r="V323" s="59"/>
      <c r="W323" s="62"/>
      <c r="X323" s="62"/>
    </row>
    <row r="324" spans="1:24" ht="25.5" x14ac:dyDescent="0.2">
      <c r="A324" s="82" t="s">
        <v>107</v>
      </c>
      <c r="B324" s="70" t="s">
        <v>67</v>
      </c>
      <c r="C324" s="70" t="s">
        <v>36</v>
      </c>
      <c r="D324" s="70" t="s">
        <v>792</v>
      </c>
      <c r="E324" s="70" t="s">
        <v>36</v>
      </c>
      <c r="F324" s="71" t="s">
        <v>702</v>
      </c>
      <c r="G324" s="70">
        <v>2</v>
      </c>
      <c r="H324" s="70">
        <v>3</v>
      </c>
      <c r="I324" s="70">
        <f t="shared" si="4"/>
        <v>6</v>
      </c>
      <c r="J324" s="70" t="s">
        <v>36</v>
      </c>
      <c r="K324" s="70" t="s">
        <v>147</v>
      </c>
      <c r="L324" s="72" t="s">
        <v>84</v>
      </c>
      <c r="M324" s="68" t="s">
        <v>1028</v>
      </c>
      <c r="N324" s="80"/>
      <c r="O324" s="80"/>
      <c r="P324" s="81"/>
      <c r="Q324" s="81"/>
      <c r="R324" s="81"/>
      <c r="S324" s="62"/>
      <c r="T324" s="62"/>
      <c r="U324" s="62"/>
      <c r="V324" s="59"/>
      <c r="W324" s="62"/>
      <c r="X324" s="62"/>
    </row>
    <row r="325" spans="1:24" ht="25.5" x14ac:dyDescent="0.2">
      <c r="A325" s="82" t="s">
        <v>107</v>
      </c>
      <c r="B325" s="70" t="s">
        <v>67</v>
      </c>
      <c r="C325" s="70" t="s">
        <v>35</v>
      </c>
      <c r="D325" s="70" t="s">
        <v>793</v>
      </c>
      <c r="E325" s="70" t="s">
        <v>696</v>
      </c>
      <c r="F325" s="71" t="s">
        <v>794</v>
      </c>
      <c r="G325" s="70">
        <v>118</v>
      </c>
      <c r="H325" s="70">
        <v>6</v>
      </c>
      <c r="I325" s="70">
        <f t="shared" si="4"/>
        <v>708</v>
      </c>
      <c r="J325" s="70" t="s">
        <v>696</v>
      </c>
      <c r="K325" s="70" t="s">
        <v>183</v>
      </c>
      <c r="L325" s="72" t="s">
        <v>84</v>
      </c>
      <c r="M325" s="68" t="s">
        <v>1028</v>
      </c>
      <c r="N325" s="80"/>
      <c r="O325" s="80"/>
      <c r="P325" s="81"/>
      <c r="Q325" s="81"/>
      <c r="R325" s="81"/>
      <c r="S325" s="62"/>
      <c r="T325" s="62"/>
      <c r="U325" s="62"/>
      <c r="V325" s="59"/>
      <c r="W325" s="62"/>
      <c r="X325" s="62"/>
    </row>
    <row r="326" spans="1:24" ht="25.5" x14ac:dyDescent="0.2">
      <c r="A326" s="82" t="s">
        <v>107</v>
      </c>
      <c r="B326" s="70" t="s">
        <v>67</v>
      </c>
      <c r="C326" s="70" t="s">
        <v>36</v>
      </c>
      <c r="D326" s="70" t="s">
        <v>795</v>
      </c>
      <c r="E326" s="70" t="s">
        <v>36</v>
      </c>
      <c r="F326" s="71" t="s">
        <v>628</v>
      </c>
      <c r="G326" s="70">
        <v>2</v>
      </c>
      <c r="H326" s="70">
        <v>1</v>
      </c>
      <c r="I326" s="70">
        <f t="shared" si="4"/>
        <v>2</v>
      </c>
      <c r="J326" s="70" t="s">
        <v>36</v>
      </c>
      <c r="K326" s="70" t="s">
        <v>147</v>
      </c>
      <c r="L326" s="72" t="s">
        <v>84</v>
      </c>
      <c r="M326" s="68" t="s">
        <v>1028</v>
      </c>
      <c r="N326" s="80"/>
      <c r="O326" s="80"/>
      <c r="P326" s="81"/>
      <c r="Q326" s="81"/>
      <c r="R326" s="81"/>
      <c r="S326" s="62"/>
      <c r="T326" s="62"/>
      <c r="U326" s="62"/>
      <c r="V326" s="59"/>
      <c r="W326" s="62"/>
      <c r="X326" s="62"/>
    </row>
    <row r="327" spans="1:24" ht="25.5" x14ac:dyDescent="0.2">
      <c r="A327" s="82" t="s">
        <v>107</v>
      </c>
      <c r="B327" s="70" t="s">
        <v>67</v>
      </c>
      <c r="C327" s="70" t="s">
        <v>36</v>
      </c>
      <c r="D327" s="70" t="s">
        <v>797</v>
      </c>
      <c r="E327" s="70" t="s">
        <v>36</v>
      </c>
      <c r="F327" s="71" t="s">
        <v>633</v>
      </c>
      <c r="G327" s="70">
        <v>8</v>
      </c>
      <c r="H327" s="70">
        <v>1</v>
      </c>
      <c r="I327" s="70">
        <f t="shared" si="4"/>
        <v>8</v>
      </c>
      <c r="J327" s="70" t="s">
        <v>36</v>
      </c>
      <c r="K327" s="70" t="s">
        <v>147</v>
      </c>
      <c r="L327" s="72" t="s">
        <v>84</v>
      </c>
      <c r="M327" s="68" t="s">
        <v>1028</v>
      </c>
      <c r="N327" s="80"/>
      <c r="O327" s="80"/>
      <c r="P327" s="81"/>
      <c r="Q327" s="81"/>
      <c r="R327" s="81"/>
      <c r="S327" s="62"/>
      <c r="T327" s="62"/>
      <c r="U327" s="62"/>
      <c r="V327" s="59"/>
      <c r="W327" s="62"/>
      <c r="X327" s="62"/>
    </row>
    <row r="328" spans="1:24" ht="25.5" x14ac:dyDescent="0.2">
      <c r="A328" s="82" t="s">
        <v>107</v>
      </c>
      <c r="B328" s="70" t="s">
        <v>67</v>
      </c>
      <c r="C328" s="70" t="s">
        <v>36</v>
      </c>
      <c r="D328" s="70" t="s">
        <v>799</v>
      </c>
      <c r="E328" s="70" t="s">
        <v>36</v>
      </c>
      <c r="F328" s="71" t="s">
        <v>631</v>
      </c>
      <c r="G328" s="70">
        <v>1</v>
      </c>
      <c r="H328" s="70">
        <v>4</v>
      </c>
      <c r="I328" s="70">
        <f t="shared" si="4"/>
        <v>4</v>
      </c>
      <c r="J328" s="70" t="s">
        <v>36</v>
      </c>
      <c r="K328" s="70" t="s">
        <v>147</v>
      </c>
      <c r="L328" s="72" t="s">
        <v>84</v>
      </c>
      <c r="M328" s="68" t="s">
        <v>1028</v>
      </c>
      <c r="N328" s="80"/>
      <c r="O328" s="80"/>
      <c r="P328" s="81"/>
      <c r="Q328" s="81"/>
      <c r="R328" s="81"/>
      <c r="S328" s="62"/>
      <c r="T328" s="62"/>
      <c r="U328" s="62"/>
      <c r="V328" s="59"/>
      <c r="W328" s="62"/>
      <c r="X328" s="62"/>
    </row>
    <row r="329" spans="1:24" ht="25.5" x14ac:dyDescent="0.2">
      <c r="A329" s="82" t="s">
        <v>107</v>
      </c>
      <c r="B329" s="70" t="s">
        <v>67</v>
      </c>
      <c r="C329" s="70" t="s">
        <v>36</v>
      </c>
      <c r="D329" s="70" t="s">
        <v>801</v>
      </c>
      <c r="E329" s="70" t="s">
        <v>36</v>
      </c>
      <c r="F329" s="71" t="s">
        <v>635</v>
      </c>
      <c r="G329" s="70">
        <v>35</v>
      </c>
      <c r="H329" s="70">
        <v>1</v>
      </c>
      <c r="I329" s="70">
        <f t="shared" si="4"/>
        <v>35</v>
      </c>
      <c r="J329" s="70" t="s">
        <v>36</v>
      </c>
      <c r="K329" s="70" t="s">
        <v>147</v>
      </c>
      <c r="L329" s="72" t="s">
        <v>84</v>
      </c>
      <c r="M329" s="68" t="s">
        <v>1028</v>
      </c>
      <c r="N329" s="80"/>
      <c r="O329" s="80"/>
      <c r="P329" s="81"/>
      <c r="Q329" s="81"/>
      <c r="R329" s="81"/>
      <c r="S329" s="62"/>
      <c r="T329" s="62"/>
      <c r="U329" s="62"/>
      <c r="V329" s="59"/>
      <c r="W329" s="62"/>
      <c r="X329" s="62"/>
    </row>
    <row r="330" spans="1:24" ht="25.5" x14ac:dyDescent="0.2">
      <c r="A330" s="82" t="s">
        <v>107</v>
      </c>
      <c r="B330" s="70" t="s">
        <v>67</v>
      </c>
      <c r="C330" s="70" t="s">
        <v>36</v>
      </c>
      <c r="D330" s="70" t="s">
        <v>804</v>
      </c>
      <c r="E330" s="70" t="s">
        <v>36</v>
      </c>
      <c r="F330" s="71" t="s">
        <v>631</v>
      </c>
      <c r="G330" s="70">
        <v>1</v>
      </c>
      <c r="H330" s="70">
        <v>10</v>
      </c>
      <c r="I330" s="70">
        <f t="shared" si="4"/>
        <v>10</v>
      </c>
      <c r="J330" s="70" t="s">
        <v>36</v>
      </c>
      <c r="K330" s="70" t="s">
        <v>147</v>
      </c>
      <c r="L330" s="72" t="s">
        <v>84</v>
      </c>
      <c r="M330" s="68" t="s">
        <v>1028</v>
      </c>
      <c r="N330" s="80"/>
      <c r="O330" s="80"/>
      <c r="P330" s="81"/>
      <c r="Q330" s="81"/>
      <c r="R330" s="81"/>
      <c r="S330" s="62"/>
      <c r="T330" s="62"/>
      <c r="U330" s="62"/>
      <c r="V330" s="59"/>
      <c r="W330" s="62"/>
      <c r="X330" s="62"/>
    </row>
    <row r="331" spans="1:24" ht="25.5" x14ac:dyDescent="0.2">
      <c r="A331" s="82" t="s">
        <v>107</v>
      </c>
      <c r="B331" s="70" t="s">
        <v>67</v>
      </c>
      <c r="C331" s="70" t="s">
        <v>36</v>
      </c>
      <c r="D331" s="70" t="s">
        <v>805</v>
      </c>
      <c r="E331" s="70" t="s">
        <v>36</v>
      </c>
      <c r="F331" s="71" t="s">
        <v>660</v>
      </c>
      <c r="G331" s="70">
        <v>1</v>
      </c>
      <c r="H331" s="70">
        <v>2</v>
      </c>
      <c r="I331" s="70">
        <f t="shared" si="4"/>
        <v>2</v>
      </c>
      <c r="J331" s="70" t="s">
        <v>36</v>
      </c>
      <c r="K331" s="70" t="s">
        <v>147</v>
      </c>
      <c r="L331" s="72" t="s">
        <v>84</v>
      </c>
      <c r="M331" s="68" t="s">
        <v>1028</v>
      </c>
      <c r="N331" s="80"/>
      <c r="O331" s="80"/>
      <c r="P331" s="81"/>
      <c r="Q331" s="81"/>
      <c r="R331" s="81"/>
      <c r="S331" s="62"/>
      <c r="T331" s="62"/>
      <c r="U331" s="62"/>
      <c r="V331" s="59"/>
      <c r="W331" s="62"/>
      <c r="X331" s="62"/>
    </row>
    <row r="332" spans="1:24" ht="38.25" x14ac:dyDescent="0.2">
      <c r="A332" s="82" t="s">
        <v>107</v>
      </c>
      <c r="B332" s="70" t="s">
        <v>67</v>
      </c>
      <c r="C332" s="70" t="s">
        <v>36</v>
      </c>
      <c r="D332" s="70" t="s">
        <v>808</v>
      </c>
      <c r="E332" s="70" t="s">
        <v>36</v>
      </c>
      <c r="F332" s="71" t="s">
        <v>631</v>
      </c>
      <c r="G332" s="70">
        <v>13</v>
      </c>
      <c r="H332" s="70">
        <v>2</v>
      </c>
      <c r="I332" s="70">
        <f t="shared" ref="I332:I361" si="5">G332*H332</f>
        <v>26</v>
      </c>
      <c r="J332" s="70" t="s">
        <v>36</v>
      </c>
      <c r="K332" s="70" t="s">
        <v>147</v>
      </c>
      <c r="L332" s="72" t="s">
        <v>84</v>
      </c>
      <c r="M332" s="68" t="s">
        <v>1028</v>
      </c>
      <c r="N332" s="80"/>
      <c r="O332" s="80"/>
      <c r="P332" s="81"/>
      <c r="Q332" s="81"/>
      <c r="R332" s="81"/>
      <c r="S332" s="62"/>
      <c r="T332" s="62"/>
      <c r="U332" s="62"/>
      <c r="V332" s="59"/>
      <c r="W332" s="62"/>
      <c r="X332" s="62"/>
    </row>
    <row r="333" spans="1:24" ht="25.5" x14ac:dyDescent="0.2">
      <c r="A333" s="82" t="s">
        <v>107</v>
      </c>
      <c r="B333" s="70" t="s">
        <v>37</v>
      </c>
      <c r="C333" s="70" t="s">
        <v>36</v>
      </c>
      <c r="D333" s="70" t="s">
        <v>814</v>
      </c>
      <c r="E333" s="70" t="s">
        <v>36</v>
      </c>
      <c r="F333" s="71" t="s">
        <v>660</v>
      </c>
      <c r="G333" s="70">
        <v>2</v>
      </c>
      <c r="H333" s="70">
        <v>2</v>
      </c>
      <c r="I333" s="70">
        <f t="shared" si="5"/>
        <v>4</v>
      </c>
      <c r="J333" s="70" t="s">
        <v>36</v>
      </c>
      <c r="K333" s="70" t="s">
        <v>147</v>
      </c>
      <c r="L333" s="72" t="s">
        <v>84</v>
      </c>
      <c r="M333" s="68" t="s">
        <v>1028</v>
      </c>
      <c r="N333" s="80"/>
      <c r="O333" s="80"/>
      <c r="P333" s="81"/>
      <c r="Q333" s="81"/>
      <c r="R333" s="81"/>
      <c r="S333" s="62"/>
      <c r="T333" s="62"/>
      <c r="U333" s="62"/>
      <c r="V333" s="59"/>
      <c r="W333" s="62"/>
      <c r="X333" s="62"/>
    </row>
    <row r="334" spans="1:24" ht="25.5" x14ac:dyDescent="0.2">
      <c r="A334" s="82" t="s">
        <v>107</v>
      </c>
      <c r="B334" s="70" t="s">
        <v>37</v>
      </c>
      <c r="C334" s="70" t="s">
        <v>36</v>
      </c>
      <c r="D334" s="70" t="s">
        <v>817</v>
      </c>
      <c r="E334" s="70" t="s">
        <v>36</v>
      </c>
      <c r="F334" s="71" t="s">
        <v>666</v>
      </c>
      <c r="G334" s="70">
        <v>4</v>
      </c>
      <c r="H334" s="70">
        <v>1.5</v>
      </c>
      <c r="I334" s="70">
        <f t="shared" si="5"/>
        <v>6</v>
      </c>
      <c r="J334" s="70" t="s">
        <v>36</v>
      </c>
      <c r="K334" s="70" t="s">
        <v>147</v>
      </c>
      <c r="L334" s="72" t="s">
        <v>84</v>
      </c>
      <c r="M334" s="68" t="s">
        <v>1028</v>
      </c>
      <c r="N334" s="80"/>
      <c r="O334" s="80"/>
      <c r="P334" s="81"/>
      <c r="Q334" s="81"/>
      <c r="R334" s="81"/>
      <c r="S334" s="62"/>
      <c r="T334" s="62"/>
      <c r="U334" s="62"/>
      <c r="V334" s="59"/>
      <c r="W334" s="62"/>
      <c r="X334" s="62"/>
    </row>
    <row r="335" spans="1:24" ht="25.5" x14ac:dyDescent="0.2">
      <c r="A335" s="82" t="s">
        <v>107</v>
      </c>
      <c r="B335" s="70" t="s">
        <v>37</v>
      </c>
      <c r="C335" s="70" t="s">
        <v>36</v>
      </c>
      <c r="D335" s="70" t="s">
        <v>818</v>
      </c>
      <c r="E335" s="70" t="s">
        <v>36</v>
      </c>
      <c r="F335" s="71" t="s">
        <v>752</v>
      </c>
      <c r="G335" s="70">
        <v>1</v>
      </c>
      <c r="H335" s="70">
        <v>1</v>
      </c>
      <c r="I335" s="70">
        <f t="shared" si="5"/>
        <v>1</v>
      </c>
      <c r="J335" s="70" t="s">
        <v>36</v>
      </c>
      <c r="K335" s="70" t="s">
        <v>147</v>
      </c>
      <c r="L335" s="72" t="s">
        <v>84</v>
      </c>
      <c r="M335" s="68" t="s">
        <v>1028</v>
      </c>
      <c r="N335" s="80"/>
      <c r="O335" s="80"/>
      <c r="P335" s="81"/>
      <c r="Q335" s="81"/>
      <c r="R335" s="81"/>
      <c r="S335" s="62"/>
      <c r="T335" s="62"/>
      <c r="U335" s="62"/>
      <c r="V335" s="59"/>
      <c r="W335" s="62"/>
      <c r="X335" s="62"/>
    </row>
    <row r="336" spans="1:24" ht="25.5" x14ac:dyDescent="0.2">
      <c r="A336" s="82" t="s">
        <v>107</v>
      </c>
      <c r="B336" s="70" t="s">
        <v>67</v>
      </c>
      <c r="C336" s="70" t="s">
        <v>36</v>
      </c>
      <c r="D336" s="70" t="s">
        <v>819</v>
      </c>
      <c r="E336" s="70" t="s">
        <v>36</v>
      </c>
      <c r="F336" s="71" t="s">
        <v>820</v>
      </c>
      <c r="G336" s="70">
        <v>1</v>
      </c>
      <c r="H336" s="70">
        <v>30</v>
      </c>
      <c r="I336" s="70">
        <f t="shared" si="5"/>
        <v>30</v>
      </c>
      <c r="J336" s="70" t="s">
        <v>36</v>
      </c>
      <c r="K336" s="70" t="s">
        <v>147</v>
      </c>
      <c r="L336" s="72" t="s">
        <v>84</v>
      </c>
      <c r="M336" s="68" t="s">
        <v>1028</v>
      </c>
      <c r="N336" s="80"/>
      <c r="O336" s="80"/>
      <c r="P336" s="81"/>
      <c r="Q336" s="81"/>
      <c r="R336" s="81"/>
      <c r="S336" s="62"/>
      <c r="T336" s="62"/>
      <c r="U336" s="62"/>
      <c r="V336" s="59"/>
      <c r="W336" s="62"/>
      <c r="X336" s="62"/>
    </row>
    <row r="337" spans="1:24" ht="25.5" x14ac:dyDescent="0.2">
      <c r="A337" s="82" t="s">
        <v>107</v>
      </c>
      <c r="B337" s="70" t="s">
        <v>67</v>
      </c>
      <c r="C337" s="70" t="s">
        <v>36</v>
      </c>
      <c r="D337" s="70" t="s">
        <v>821</v>
      </c>
      <c r="E337" s="70" t="s">
        <v>36</v>
      </c>
      <c r="F337" s="71" t="s">
        <v>660</v>
      </c>
      <c r="G337" s="70">
        <v>1</v>
      </c>
      <c r="H337" s="70">
        <v>2</v>
      </c>
      <c r="I337" s="70">
        <f t="shared" si="5"/>
        <v>2</v>
      </c>
      <c r="J337" s="70" t="s">
        <v>36</v>
      </c>
      <c r="K337" s="70" t="s">
        <v>147</v>
      </c>
      <c r="L337" s="72" t="s">
        <v>84</v>
      </c>
      <c r="M337" s="68" t="s">
        <v>1028</v>
      </c>
      <c r="N337" s="80"/>
      <c r="O337" s="80"/>
      <c r="P337" s="81"/>
      <c r="Q337" s="81"/>
      <c r="R337" s="81"/>
      <c r="S337" s="62"/>
      <c r="T337" s="62"/>
      <c r="U337" s="62"/>
      <c r="V337" s="59"/>
      <c r="W337" s="62"/>
      <c r="X337" s="62"/>
    </row>
    <row r="338" spans="1:24" ht="25.5" x14ac:dyDescent="0.2">
      <c r="A338" s="82" t="s">
        <v>107</v>
      </c>
      <c r="B338" s="70" t="s">
        <v>67</v>
      </c>
      <c r="C338" s="70" t="s">
        <v>36</v>
      </c>
      <c r="D338" s="70" t="s">
        <v>824</v>
      </c>
      <c r="E338" s="70" t="s">
        <v>36</v>
      </c>
      <c r="F338" s="71" t="s">
        <v>631</v>
      </c>
      <c r="G338" s="70">
        <v>1</v>
      </c>
      <c r="H338" s="70">
        <v>1</v>
      </c>
      <c r="I338" s="70">
        <f t="shared" si="5"/>
        <v>1</v>
      </c>
      <c r="J338" s="70" t="s">
        <v>36</v>
      </c>
      <c r="K338" s="70" t="s">
        <v>147</v>
      </c>
      <c r="L338" s="72" t="s">
        <v>84</v>
      </c>
      <c r="M338" s="68" t="s">
        <v>1028</v>
      </c>
      <c r="N338" s="80"/>
      <c r="O338" s="80"/>
      <c r="P338" s="81"/>
      <c r="Q338" s="81"/>
      <c r="R338" s="81"/>
      <c r="S338" s="62"/>
      <c r="T338" s="62"/>
      <c r="U338" s="62"/>
      <c r="V338" s="59"/>
      <c r="W338" s="62"/>
      <c r="X338" s="62"/>
    </row>
    <row r="339" spans="1:24" ht="25.5" x14ac:dyDescent="0.2">
      <c r="A339" s="82" t="s">
        <v>107</v>
      </c>
      <c r="B339" s="70" t="s">
        <v>618</v>
      </c>
      <c r="C339" s="70" t="s">
        <v>35</v>
      </c>
      <c r="D339" s="70" t="s">
        <v>619</v>
      </c>
      <c r="E339" s="70" t="s">
        <v>620</v>
      </c>
      <c r="F339" s="71" t="s">
        <v>1048</v>
      </c>
      <c r="G339" s="70">
        <v>1</v>
      </c>
      <c r="H339" s="70">
        <v>25</v>
      </c>
      <c r="I339" s="70">
        <f t="shared" si="5"/>
        <v>25</v>
      </c>
      <c r="J339" s="70" t="s">
        <v>39</v>
      </c>
      <c r="K339" s="70" t="s">
        <v>621</v>
      </c>
      <c r="L339" s="72" t="s">
        <v>622</v>
      </c>
      <c r="M339" s="68" t="s">
        <v>877</v>
      </c>
      <c r="N339" s="80"/>
      <c r="O339" s="80"/>
      <c r="P339" s="81"/>
      <c r="Q339" s="81"/>
      <c r="R339" s="81"/>
      <c r="S339" s="62"/>
      <c r="T339" s="62"/>
      <c r="U339" s="62"/>
      <c r="V339" s="59"/>
      <c r="W339" s="62"/>
      <c r="X339" s="62"/>
    </row>
    <row r="340" spans="1:24" ht="25.5" x14ac:dyDescent="0.2">
      <c r="A340" s="82" t="s">
        <v>107</v>
      </c>
      <c r="B340" s="70" t="s">
        <v>67</v>
      </c>
      <c r="C340" s="70" t="s">
        <v>36</v>
      </c>
      <c r="D340" s="70" t="s">
        <v>625</v>
      </c>
      <c r="E340" s="70" t="s">
        <v>36</v>
      </c>
      <c r="F340" s="71" t="s">
        <v>626</v>
      </c>
      <c r="G340" s="70">
        <v>1</v>
      </c>
      <c r="H340" s="70">
        <v>1</v>
      </c>
      <c r="I340" s="70">
        <f t="shared" si="5"/>
        <v>1</v>
      </c>
      <c r="J340" s="70" t="s">
        <v>36</v>
      </c>
      <c r="K340" s="70" t="s">
        <v>147</v>
      </c>
      <c r="L340" s="72" t="s">
        <v>84</v>
      </c>
      <c r="M340" s="68" t="s">
        <v>877</v>
      </c>
      <c r="N340" s="80"/>
      <c r="O340" s="80"/>
      <c r="P340" s="81"/>
      <c r="Q340" s="81"/>
      <c r="R340" s="81"/>
      <c r="S340" s="62"/>
      <c r="T340" s="62"/>
      <c r="U340" s="62"/>
      <c r="V340" s="59"/>
      <c r="W340" s="62"/>
      <c r="X340" s="62"/>
    </row>
    <row r="341" spans="1:24" ht="25.5" x14ac:dyDescent="0.2">
      <c r="A341" s="82" t="s">
        <v>107</v>
      </c>
      <c r="B341" s="70" t="s">
        <v>67</v>
      </c>
      <c r="C341" s="70" t="s">
        <v>36</v>
      </c>
      <c r="D341" s="70" t="s">
        <v>670</v>
      </c>
      <c r="E341" s="70" t="s">
        <v>36</v>
      </c>
      <c r="F341" s="71" t="s">
        <v>671</v>
      </c>
      <c r="G341" s="70">
        <v>4</v>
      </c>
      <c r="H341" s="70">
        <v>20</v>
      </c>
      <c r="I341" s="70">
        <f t="shared" si="5"/>
        <v>80</v>
      </c>
      <c r="J341" s="70" t="s">
        <v>36</v>
      </c>
      <c r="K341" s="70" t="s">
        <v>147</v>
      </c>
      <c r="L341" s="72" t="s">
        <v>84</v>
      </c>
      <c r="M341" s="68" t="s">
        <v>877</v>
      </c>
      <c r="N341" s="80"/>
      <c r="O341" s="80"/>
      <c r="P341" s="81"/>
      <c r="Q341" s="81"/>
      <c r="R341" s="81"/>
      <c r="S341" s="62"/>
      <c r="T341" s="62"/>
      <c r="U341" s="62"/>
      <c r="V341" s="59"/>
      <c r="W341" s="62"/>
      <c r="X341" s="62"/>
    </row>
    <row r="342" spans="1:24" ht="25.5" x14ac:dyDescent="0.2">
      <c r="A342" s="82" t="s">
        <v>107</v>
      </c>
      <c r="B342" s="70" t="s">
        <v>178</v>
      </c>
      <c r="C342" s="70" t="s">
        <v>35</v>
      </c>
      <c r="D342" s="70" t="s">
        <v>685</v>
      </c>
      <c r="E342" s="70" t="s">
        <v>686</v>
      </c>
      <c r="F342" s="71" t="s">
        <v>1049</v>
      </c>
      <c r="G342" s="70">
        <v>1</v>
      </c>
      <c r="H342" s="70">
        <v>600</v>
      </c>
      <c r="I342" s="70">
        <f t="shared" si="5"/>
        <v>600</v>
      </c>
      <c r="J342" s="70" t="s">
        <v>686</v>
      </c>
      <c r="K342" s="70" t="s">
        <v>183</v>
      </c>
      <c r="L342" s="72" t="s">
        <v>84</v>
      </c>
      <c r="M342" s="68" t="s">
        <v>877</v>
      </c>
      <c r="N342" s="80"/>
      <c r="O342" s="80"/>
      <c r="P342" s="81"/>
      <c r="Q342" s="81"/>
      <c r="R342" s="81"/>
      <c r="S342" s="62"/>
      <c r="T342" s="62"/>
      <c r="U342" s="62"/>
      <c r="V342" s="59"/>
      <c r="W342" s="62"/>
      <c r="X342" s="62"/>
    </row>
    <row r="343" spans="1:24" ht="25.5" x14ac:dyDescent="0.2">
      <c r="A343" s="82" t="s">
        <v>107</v>
      </c>
      <c r="B343" s="70" t="s">
        <v>67</v>
      </c>
      <c r="C343" s="70" t="s">
        <v>36</v>
      </c>
      <c r="D343" s="70" t="s">
        <v>707</v>
      </c>
      <c r="E343" s="70" t="s">
        <v>36</v>
      </c>
      <c r="F343" s="71" t="s">
        <v>626</v>
      </c>
      <c r="G343" s="70">
        <v>2</v>
      </c>
      <c r="H343" s="70">
        <v>1</v>
      </c>
      <c r="I343" s="70">
        <f t="shared" si="5"/>
        <v>2</v>
      </c>
      <c r="J343" s="70" t="s">
        <v>36</v>
      </c>
      <c r="K343" s="70" t="s">
        <v>147</v>
      </c>
      <c r="L343" s="72" t="s">
        <v>84</v>
      </c>
      <c r="M343" s="68" t="s">
        <v>877</v>
      </c>
      <c r="N343" s="80"/>
      <c r="O343" s="80"/>
      <c r="P343" s="81"/>
      <c r="Q343" s="81"/>
      <c r="R343" s="81"/>
      <c r="S343" s="62"/>
      <c r="T343" s="62"/>
      <c r="U343" s="62"/>
      <c r="V343" s="59"/>
      <c r="W343" s="62"/>
      <c r="X343" s="62"/>
    </row>
    <row r="344" spans="1:24" ht="38.25" x14ac:dyDescent="0.2">
      <c r="A344" s="82" t="s">
        <v>107</v>
      </c>
      <c r="B344" s="70" t="s">
        <v>175</v>
      </c>
      <c r="C344" s="70" t="s">
        <v>36</v>
      </c>
      <c r="D344" s="70" t="s">
        <v>718</v>
      </c>
      <c r="E344" s="70" t="s">
        <v>36</v>
      </c>
      <c r="F344" s="71" t="s">
        <v>719</v>
      </c>
      <c r="G344" s="70">
        <v>1</v>
      </c>
      <c r="H344" s="70">
        <v>3</v>
      </c>
      <c r="I344" s="70">
        <f t="shared" si="5"/>
        <v>3</v>
      </c>
      <c r="J344" s="70" t="s">
        <v>36</v>
      </c>
      <c r="K344" s="70" t="s">
        <v>147</v>
      </c>
      <c r="L344" s="72" t="s">
        <v>84</v>
      </c>
      <c r="M344" s="68" t="s">
        <v>877</v>
      </c>
      <c r="N344" s="80"/>
      <c r="O344" s="80"/>
      <c r="P344" s="81"/>
      <c r="Q344" s="81"/>
      <c r="R344" s="81"/>
      <c r="S344" s="62"/>
      <c r="T344" s="62"/>
      <c r="U344" s="62"/>
      <c r="V344" s="59"/>
      <c r="W344" s="62"/>
      <c r="X344" s="62"/>
    </row>
    <row r="345" spans="1:24" ht="25.5" x14ac:dyDescent="0.2">
      <c r="A345" s="82" t="s">
        <v>107</v>
      </c>
      <c r="B345" s="70" t="s">
        <v>67</v>
      </c>
      <c r="C345" s="70" t="s">
        <v>36</v>
      </c>
      <c r="D345" s="70" t="s">
        <v>732</v>
      </c>
      <c r="E345" s="70" t="s">
        <v>36</v>
      </c>
      <c r="F345" s="71" t="s">
        <v>733</v>
      </c>
      <c r="G345" s="70">
        <v>1</v>
      </c>
      <c r="H345" s="70">
        <v>1</v>
      </c>
      <c r="I345" s="70">
        <f t="shared" si="5"/>
        <v>1</v>
      </c>
      <c r="J345" s="70" t="s">
        <v>36</v>
      </c>
      <c r="K345" s="70" t="s">
        <v>147</v>
      </c>
      <c r="L345" s="72" t="s">
        <v>84</v>
      </c>
      <c r="M345" s="68" t="s">
        <v>877</v>
      </c>
      <c r="N345" s="80"/>
      <c r="O345" s="80"/>
      <c r="P345" s="81"/>
      <c r="Q345" s="81"/>
      <c r="R345" s="81"/>
      <c r="S345" s="62"/>
      <c r="T345" s="62"/>
      <c r="U345" s="62"/>
      <c r="V345" s="59"/>
      <c r="W345" s="62"/>
      <c r="X345" s="62"/>
    </row>
    <row r="346" spans="1:24" ht="25.5" x14ac:dyDescent="0.2">
      <c r="A346" s="82" t="s">
        <v>107</v>
      </c>
      <c r="B346" s="70" t="s">
        <v>67</v>
      </c>
      <c r="C346" s="70" t="s">
        <v>36</v>
      </c>
      <c r="D346" s="70" t="s">
        <v>757</v>
      </c>
      <c r="E346" s="70" t="s">
        <v>36</v>
      </c>
      <c r="F346" s="71" t="s">
        <v>758</v>
      </c>
      <c r="G346" s="70">
        <v>1</v>
      </c>
      <c r="H346" s="70">
        <v>4</v>
      </c>
      <c r="I346" s="70">
        <f t="shared" si="5"/>
        <v>4</v>
      </c>
      <c r="J346" s="70" t="s">
        <v>36</v>
      </c>
      <c r="K346" s="70" t="s">
        <v>147</v>
      </c>
      <c r="L346" s="72" t="s">
        <v>84</v>
      </c>
      <c r="M346" s="68" t="s">
        <v>877</v>
      </c>
      <c r="N346" s="80"/>
      <c r="O346" s="80"/>
      <c r="P346" s="81"/>
      <c r="Q346" s="81"/>
      <c r="R346" s="81"/>
      <c r="S346" s="62"/>
      <c r="T346" s="62"/>
      <c r="U346" s="62"/>
      <c r="V346" s="59"/>
      <c r="W346" s="62"/>
      <c r="X346" s="62"/>
    </row>
    <row r="347" spans="1:24" ht="25.5" x14ac:dyDescent="0.2">
      <c r="A347" s="82" t="s">
        <v>107</v>
      </c>
      <c r="B347" s="70" t="s">
        <v>67</v>
      </c>
      <c r="C347" s="70" t="s">
        <v>36</v>
      </c>
      <c r="D347" s="70" t="s">
        <v>790</v>
      </c>
      <c r="E347" s="70" t="s">
        <v>36</v>
      </c>
      <c r="F347" s="71" t="s">
        <v>626</v>
      </c>
      <c r="G347" s="70">
        <v>1</v>
      </c>
      <c r="H347" s="70">
        <v>1</v>
      </c>
      <c r="I347" s="70">
        <f t="shared" si="5"/>
        <v>1</v>
      </c>
      <c r="J347" s="70" t="s">
        <v>36</v>
      </c>
      <c r="K347" s="70" t="s">
        <v>147</v>
      </c>
      <c r="L347" s="72" t="s">
        <v>84</v>
      </c>
      <c r="M347" s="68" t="s">
        <v>877</v>
      </c>
      <c r="N347" s="80"/>
      <c r="O347" s="80"/>
      <c r="P347" s="81"/>
      <c r="Q347" s="81"/>
      <c r="R347" s="81"/>
      <c r="S347" s="62"/>
      <c r="T347" s="62"/>
      <c r="U347" s="62"/>
      <c r="V347" s="59"/>
      <c r="W347" s="62"/>
      <c r="X347" s="62"/>
    </row>
    <row r="348" spans="1:24" x14ac:dyDescent="0.2">
      <c r="A348" s="82" t="s">
        <v>107</v>
      </c>
      <c r="B348" s="70" t="s">
        <v>67</v>
      </c>
      <c r="C348" s="70" t="s">
        <v>35</v>
      </c>
      <c r="D348" s="70" t="s">
        <v>806</v>
      </c>
      <c r="E348" s="70" t="s">
        <v>696</v>
      </c>
      <c r="F348" s="71" t="s">
        <v>807</v>
      </c>
      <c r="G348" s="70">
        <v>33</v>
      </c>
      <c r="H348" s="70">
        <v>8</v>
      </c>
      <c r="I348" s="70">
        <f t="shared" si="5"/>
        <v>264</v>
      </c>
      <c r="J348" s="70" t="s">
        <v>696</v>
      </c>
      <c r="K348" s="70" t="s">
        <v>183</v>
      </c>
      <c r="L348" s="72" t="s">
        <v>84</v>
      </c>
      <c r="M348" s="68" t="s">
        <v>877</v>
      </c>
      <c r="N348" s="80"/>
      <c r="O348" s="80"/>
      <c r="P348" s="81"/>
      <c r="Q348" s="81"/>
      <c r="R348" s="81"/>
      <c r="S348" s="62"/>
      <c r="T348" s="62"/>
      <c r="U348" s="62"/>
      <c r="V348" s="59"/>
      <c r="W348" s="62"/>
      <c r="X348" s="62"/>
    </row>
    <row r="349" spans="1:24" ht="25.5" x14ac:dyDescent="0.2">
      <c r="A349" s="82" t="s">
        <v>107</v>
      </c>
      <c r="B349" s="70" t="s">
        <v>67</v>
      </c>
      <c r="C349" s="70" t="s">
        <v>36</v>
      </c>
      <c r="D349" s="70" t="s">
        <v>822</v>
      </c>
      <c r="E349" s="70" t="s">
        <v>36</v>
      </c>
      <c r="F349" s="71" t="s">
        <v>823</v>
      </c>
      <c r="G349" s="70">
        <v>3</v>
      </c>
      <c r="H349" s="70">
        <v>1</v>
      </c>
      <c r="I349" s="70">
        <f t="shared" si="5"/>
        <v>3</v>
      </c>
      <c r="J349" s="70" t="s">
        <v>36</v>
      </c>
      <c r="K349" s="70" t="s">
        <v>147</v>
      </c>
      <c r="L349" s="72" t="s">
        <v>84</v>
      </c>
      <c r="M349" s="68" t="s">
        <v>877</v>
      </c>
      <c r="N349" s="80"/>
      <c r="O349" s="80"/>
      <c r="P349" s="81"/>
      <c r="Q349" s="81"/>
      <c r="R349" s="81"/>
      <c r="S349" s="62"/>
      <c r="T349" s="62"/>
      <c r="U349" s="62"/>
      <c r="V349" s="59"/>
      <c r="W349" s="62"/>
      <c r="X349" s="62"/>
    </row>
    <row r="350" spans="1:24" ht="38.25" x14ac:dyDescent="0.2">
      <c r="A350" s="82" t="s">
        <v>107</v>
      </c>
      <c r="B350" s="70" t="s">
        <v>179</v>
      </c>
      <c r="C350" s="70" t="s">
        <v>36</v>
      </c>
      <c r="D350" s="70" t="s">
        <v>827</v>
      </c>
      <c r="E350" s="70" t="s">
        <v>36</v>
      </c>
      <c r="F350" s="71" t="s">
        <v>828</v>
      </c>
      <c r="G350" s="70">
        <v>20</v>
      </c>
      <c r="H350" s="70">
        <v>8</v>
      </c>
      <c r="I350" s="70">
        <f t="shared" si="5"/>
        <v>160</v>
      </c>
      <c r="J350" s="70" t="s">
        <v>36</v>
      </c>
      <c r="K350" s="70" t="s">
        <v>147</v>
      </c>
      <c r="L350" s="72" t="s">
        <v>84</v>
      </c>
      <c r="M350" s="68" t="s">
        <v>877</v>
      </c>
      <c r="N350" s="80"/>
      <c r="O350" s="80"/>
      <c r="P350" s="81"/>
      <c r="Q350" s="81"/>
      <c r="R350" s="81"/>
      <c r="S350" s="62"/>
      <c r="T350" s="62"/>
      <c r="U350" s="62"/>
      <c r="V350" s="59"/>
      <c r="W350" s="62"/>
      <c r="X350" s="62"/>
    </row>
    <row r="351" spans="1:24" ht="25.5" x14ac:dyDescent="0.2">
      <c r="A351" s="82" t="s">
        <v>107</v>
      </c>
      <c r="B351" s="70" t="s">
        <v>179</v>
      </c>
      <c r="C351" s="70" t="s">
        <v>35</v>
      </c>
      <c r="D351" s="70" t="s">
        <v>829</v>
      </c>
      <c r="E351" s="70" t="s">
        <v>830</v>
      </c>
      <c r="F351" s="71" t="s">
        <v>831</v>
      </c>
      <c r="G351" s="70">
        <v>1</v>
      </c>
      <c r="H351" s="70">
        <v>24</v>
      </c>
      <c r="I351" s="70">
        <f t="shared" si="5"/>
        <v>24</v>
      </c>
      <c r="J351" s="70" t="s">
        <v>830</v>
      </c>
      <c r="K351" s="70" t="s">
        <v>183</v>
      </c>
      <c r="L351" s="72" t="s">
        <v>84</v>
      </c>
      <c r="M351" s="68" t="s">
        <v>877</v>
      </c>
      <c r="N351" s="80"/>
      <c r="O351" s="80"/>
      <c r="P351" s="81"/>
      <c r="Q351" s="81"/>
      <c r="R351" s="81"/>
      <c r="S351" s="62"/>
      <c r="T351" s="62"/>
      <c r="U351" s="62"/>
      <c r="V351" s="59"/>
      <c r="W351" s="62"/>
      <c r="X351" s="62"/>
    </row>
    <row r="352" spans="1:24" x14ac:dyDescent="0.2">
      <c r="A352" s="82" t="s">
        <v>107</v>
      </c>
      <c r="B352" s="70" t="s">
        <v>618</v>
      </c>
      <c r="C352" s="70" t="s">
        <v>35</v>
      </c>
      <c r="D352" s="70" t="s">
        <v>648</v>
      </c>
      <c r="E352" s="70" t="s">
        <v>649</v>
      </c>
      <c r="F352" s="71" t="s">
        <v>1050</v>
      </c>
      <c r="G352" s="70">
        <v>1</v>
      </c>
      <c r="H352" s="70">
        <v>21</v>
      </c>
      <c r="I352" s="70">
        <f t="shared" si="5"/>
        <v>21</v>
      </c>
      <c r="J352" s="70" t="s">
        <v>39</v>
      </c>
      <c r="K352" s="70" t="s">
        <v>621</v>
      </c>
      <c r="L352" s="72" t="s">
        <v>650</v>
      </c>
      <c r="M352" s="68" t="s">
        <v>875</v>
      </c>
      <c r="N352" s="80"/>
      <c r="O352" s="80"/>
      <c r="P352" s="81"/>
      <c r="Q352" s="81"/>
      <c r="R352" s="81"/>
      <c r="S352" s="62"/>
      <c r="T352" s="62"/>
      <c r="U352" s="62"/>
      <c r="V352" s="59"/>
      <c r="W352" s="62"/>
      <c r="X352" s="62"/>
    </row>
    <row r="353" spans="1:24" ht="25.5" x14ac:dyDescent="0.2">
      <c r="A353" s="82" t="s">
        <v>107</v>
      </c>
      <c r="B353" s="70" t="s">
        <v>179</v>
      </c>
      <c r="C353" s="70" t="s">
        <v>36</v>
      </c>
      <c r="D353" s="70" t="s">
        <v>661</v>
      </c>
      <c r="E353" s="70" t="s">
        <v>36</v>
      </c>
      <c r="F353" s="71" t="s">
        <v>662</v>
      </c>
      <c r="G353" s="70">
        <v>7</v>
      </c>
      <c r="H353" s="70">
        <v>60</v>
      </c>
      <c r="I353" s="70">
        <f t="shared" si="5"/>
        <v>420</v>
      </c>
      <c r="J353" s="70" t="s">
        <v>36</v>
      </c>
      <c r="K353" s="70" t="s">
        <v>83</v>
      </c>
      <c r="L353" s="72" t="s">
        <v>84</v>
      </c>
      <c r="M353" s="68" t="s">
        <v>875</v>
      </c>
      <c r="N353" s="80"/>
      <c r="O353" s="80"/>
      <c r="P353" s="81"/>
      <c r="Q353" s="81"/>
      <c r="R353" s="81"/>
      <c r="S353" s="62"/>
      <c r="T353" s="62"/>
      <c r="U353" s="62"/>
      <c r="V353" s="59"/>
      <c r="W353" s="62"/>
      <c r="X353" s="62"/>
    </row>
    <row r="354" spans="1:24" ht="25.5" x14ac:dyDescent="0.2">
      <c r="A354" s="82" t="s">
        <v>107</v>
      </c>
      <c r="B354" s="70" t="s">
        <v>618</v>
      </c>
      <c r="C354" s="70" t="s">
        <v>36</v>
      </c>
      <c r="D354" s="70" t="s">
        <v>712</v>
      </c>
      <c r="E354" s="70" t="s">
        <v>713</v>
      </c>
      <c r="F354" s="71" t="s">
        <v>1051</v>
      </c>
      <c r="G354" s="70">
        <v>2</v>
      </c>
      <c r="H354" s="70">
        <v>24</v>
      </c>
      <c r="I354" s="70">
        <f t="shared" si="5"/>
        <v>48</v>
      </c>
      <c r="J354" s="70" t="s">
        <v>39</v>
      </c>
      <c r="K354" s="70" t="s">
        <v>621</v>
      </c>
      <c r="L354" s="72" t="s">
        <v>650</v>
      </c>
      <c r="M354" s="68" t="s">
        <v>875</v>
      </c>
      <c r="N354" s="80"/>
      <c r="O354" s="80"/>
      <c r="P354" s="81"/>
      <c r="Q354" s="81"/>
      <c r="R354" s="81"/>
      <c r="S354" s="62"/>
      <c r="T354" s="62"/>
      <c r="U354" s="62"/>
      <c r="V354" s="59"/>
      <c r="W354" s="62"/>
      <c r="X354" s="62"/>
    </row>
    <row r="355" spans="1:24" ht="38.25" x14ac:dyDescent="0.2">
      <c r="A355" s="82" t="s">
        <v>107</v>
      </c>
      <c r="B355" s="70" t="s">
        <v>187</v>
      </c>
      <c r="C355" s="70" t="s">
        <v>35</v>
      </c>
      <c r="D355" s="70" t="s">
        <v>760</v>
      </c>
      <c r="E355" s="70" t="s">
        <v>761</v>
      </c>
      <c r="F355" s="71" t="s">
        <v>762</v>
      </c>
      <c r="G355" s="70">
        <v>2</v>
      </c>
      <c r="H355" s="70">
        <v>30</v>
      </c>
      <c r="I355" s="70">
        <f t="shared" si="5"/>
        <v>60</v>
      </c>
      <c r="J355" s="70" t="s">
        <v>761</v>
      </c>
      <c r="K355" s="70" t="s">
        <v>710</v>
      </c>
      <c r="L355" s="72" t="s">
        <v>84</v>
      </c>
      <c r="M355" s="68" t="s">
        <v>875</v>
      </c>
      <c r="N355" s="80"/>
      <c r="O355" s="80"/>
      <c r="P355" s="81"/>
      <c r="Q355" s="81"/>
      <c r="R355" s="81"/>
      <c r="S355" s="62"/>
      <c r="T355" s="62"/>
      <c r="U355" s="62"/>
      <c r="V355" s="59"/>
      <c r="W355" s="62"/>
      <c r="X355" s="62"/>
    </row>
    <row r="356" spans="1:24" ht="25.5" x14ac:dyDescent="0.2">
      <c r="A356" s="88" t="s">
        <v>798</v>
      </c>
      <c r="B356" s="70" t="s">
        <v>618</v>
      </c>
      <c r="C356" s="70" t="s">
        <v>36</v>
      </c>
      <c r="D356" s="70" t="s">
        <v>798</v>
      </c>
      <c r="E356" s="70" t="s">
        <v>713</v>
      </c>
      <c r="F356" s="71" t="s">
        <v>1052</v>
      </c>
      <c r="G356" s="70">
        <v>1</v>
      </c>
      <c r="H356" s="70">
        <v>24</v>
      </c>
      <c r="I356" s="70">
        <f t="shared" si="5"/>
        <v>24</v>
      </c>
      <c r="J356" s="70" t="s">
        <v>39</v>
      </c>
      <c r="K356" s="70" t="s">
        <v>621</v>
      </c>
      <c r="L356" s="72" t="s">
        <v>622</v>
      </c>
      <c r="M356" s="68" t="s">
        <v>875</v>
      </c>
      <c r="N356" s="80"/>
      <c r="O356" s="80"/>
      <c r="P356" s="81"/>
      <c r="Q356" s="81"/>
      <c r="R356" s="81"/>
      <c r="S356" s="62"/>
      <c r="T356" s="62"/>
      <c r="U356" s="62"/>
      <c r="V356" s="59"/>
      <c r="W356" s="62"/>
      <c r="X356" s="62"/>
    </row>
    <row r="357" spans="1:24" x14ac:dyDescent="0.2">
      <c r="A357" s="82" t="s">
        <v>107</v>
      </c>
      <c r="B357" s="70" t="s">
        <v>67</v>
      </c>
      <c r="C357" s="70" t="s">
        <v>35</v>
      </c>
      <c r="D357" s="70" t="s">
        <v>809</v>
      </c>
      <c r="E357" s="70" t="s">
        <v>696</v>
      </c>
      <c r="F357" s="71" t="s">
        <v>810</v>
      </c>
      <c r="G357" s="70">
        <v>2</v>
      </c>
      <c r="H357" s="70">
        <v>6</v>
      </c>
      <c r="I357" s="70">
        <f t="shared" si="5"/>
        <v>12</v>
      </c>
      <c r="J357" s="70" t="s">
        <v>696</v>
      </c>
      <c r="K357" s="70" t="s">
        <v>811</v>
      </c>
      <c r="L357" s="72" t="s">
        <v>84</v>
      </c>
      <c r="M357" s="68" t="s">
        <v>875</v>
      </c>
      <c r="N357" s="80"/>
      <c r="O357" s="80"/>
      <c r="P357" s="81"/>
      <c r="Q357" s="81"/>
      <c r="R357" s="81"/>
      <c r="S357" s="62"/>
      <c r="T357" s="62"/>
      <c r="U357" s="62"/>
      <c r="V357" s="59"/>
      <c r="W357" s="62"/>
      <c r="X357" s="62"/>
    </row>
    <row r="358" spans="1:24" ht="51" x14ac:dyDescent="0.2">
      <c r="A358" s="82" t="s">
        <v>107</v>
      </c>
      <c r="B358" s="70" t="s">
        <v>436</v>
      </c>
      <c r="C358" s="70" t="s">
        <v>36</v>
      </c>
      <c r="D358" s="70" t="s">
        <v>609</v>
      </c>
      <c r="E358" s="70" t="s">
        <v>81</v>
      </c>
      <c r="F358" s="71" t="s">
        <v>610</v>
      </c>
      <c r="G358" s="70">
        <v>351</v>
      </c>
      <c r="H358" s="70">
        <v>5</v>
      </c>
      <c r="I358" s="70">
        <f t="shared" si="5"/>
        <v>1755</v>
      </c>
      <c r="J358" s="70" t="s">
        <v>81</v>
      </c>
      <c r="K358" s="70" t="s">
        <v>83</v>
      </c>
      <c r="L358" s="72" t="s">
        <v>84</v>
      </c>
      <c r="M358" s="68" t="s">
        <v>1029</v>
      </c>
      <c r="N358" s="80"/>
      <c r="O358" s="80"/>
      <c r="P358" s="81"/>
      <c r="Q358" s="81"/>
      <c r="R358" s="81"/>
      <c r="S358" s="62"/>
      <c r="T358" s="62"/>
      <c r="U358" s="62"/>
      <c r="V358" s="59"/>
      <c r="W358" s="62"/>
      <c r="X358" s="62"/>
    </row>
    <row r="359" spans="1:24" ht="25.5" x14ac:dyDescent="0.2">
      <c r="A359" s="88" t="s">
        <v>107</v>
      </c>
      <c r="B359" s="70" t="s">
        <v>178</v>
      </c>
      <c r="C359" s="70" t="s">
        <v>36</v>
      </c>
      <c r="D359" s="70" t="s">
        <v>323</v>
      </c>
      <c r="E359" s="70" t="s">
        <v>324</v>
      </c>
      <c r="F359" s="71" t="s">
        <v>1053</v>
      </c>
      <c r="G359" s="70">
        <v>1</v>
      </c>
      <c r="H359" s="70">
        <v>120</v>
      </c>
      <c r="I359" s="70">
        <f t="shared" si="5"/>
        <v>120</v>
      </c>
      <c r="J359" s="70" t="s">
        <v>146</v>
      </c>
      <c r="K359" s="70" t="s">
        <v>83</v>
      </c>
      <c r="L359" s="72" t="s">
        <v>84</v>
      </c>
      <c r="M359" s="68" t="s">
        <v>1029</v>
      </c>
      <c r="N359" s="80"/>
      <c r="O359" s="80"/>
      <c r="P359" s="81"/>
      <c r="Q359" s="81"/>
      <c r="R359" s="81"/>
      <c r="S359" s="62"/>
      <c r="T359" s="62"/>
      <c r="U359" s="62"/>
      <c r="V359" s="59"/>
      <c r="W359" s="62"/>
      <c r="X359" s="62"/>
    </row>
    <row r="360" spans="1:24" ht="25.5" x14ac:dyDescent="0.2">
      <c r="A360" s="82" t="s">
        <v>107</v>
      </c>
      <c r="B360" s="70" t="s">
        <v>67</v>
      </c>
      <c r="C360" s="70" t="s">
        <v>36</v>
      </c>
      <c r="D360" s="70" t="s">
        <v>693</v>
      </c>
      <c r="E360" s="70" t="s">
        <v>36</v>
      </c>
      <c r="F360" s="71" t="s">
        <v>694</v>
      </c>
      <c r="G360" s="70">
        <v>1</v>
      </c>
      <c r="H360" s="70">
        <v>20</v>
      </c>
      <c r="I360" s="70">
        <f t="shared" si="5"/>
        <v>20</v>
      </c>
      <c r="J360" s="70" t="s">
        <v>36</v>
      </c>
      <c r="K360" s="70" t="s">
        <v>191</v>
      </c>
      <c r="L360" s="72" t="s">
        <v>84</v>
      </c>
      <c r="M360" s="68" t="s">
        <v>1029</v>
      </c>
      <c r="N360" s="80"/>
      <c r="O360" s="80"/>
      <c r="P360" s="81"/>
      <c r="Q360" s="81"/>
      <c r="R360" s="81"/>
      <c r="S360" s="62"/>
      <c r="T360" s="62"/>
      <c r="U360" s="62"/>
      <c r="V360" s="59"/>
      <c r="W360" s="62"/>
      <c r="X360" s="62"/>
    </row>
    <row r="361" spans="1:24" x14ac:dyDescent="0.2">
      <c r="A361" s="82" t="s">
        <v>107</v>
      </c>
      <c r="B361" s="70" t="s">
        <v>315</v>
      </c>
      <c r="C361" s="70" t="s">
        <v>35</v>
      </c>
      <c r="D361" s="70" t="s">
        <v>708</v>
      </c>
      <c r="E361" s="70" t="s">
        <v>696</v>
      </c>
      <c r="F361" s="71" t="s">
        <v>709</v>
      </c>
      <c r="G361" s="70">
        <v>40</v>
      </c>
      <c r="H361" s="70">
        <v>3</v>
      </c>
      <c r="I361" s="70">
        <f t="shared" si="5"/>
        <v>120</v>
      </c>
      <c r="J361" s="70" t="s">
        <v>696</v>
      </c>
      <c r="K361" s="70" t="s">
        <v>710</v>
      </c>
      <c r="L361" s="72" t="s">
        <v>84</v>
      </c>
      <c r="M361" s="68" t="s">
        <v>1029</v>
      </c>
      <c r="N361" s="80"/>
      <c r="O361" s="80"/>
      <c r="P361" s="81"/>
      <c r="Q361" s="81"/>
      <c r="R361" s="81"/>
      <c r="S361" s="62"/>
      <c r="T361" s="62"/>
      <c r="U361" s="62"/>
      <c r="V361" s="59"/>
      <c r="W361" s="62"/>
      <c r="X361" s="62"/>
    </row>
    <row r="362" spans="1:24" x14ac:dyDescent="0.2">
      <c r="G362" s="81"/>
      <c r="H362" s="81"/>
      <c r="I362" s="81"/>
      <c r="J362" s="81"/>
    </row>
    <row r="363" spans="1:24" x14ac:dyDescent="0.2">
      <c r="G363" s="81"/>
      <c r="H363" s="81"/>
      <c r="I363" s="81"/>
      <c r="J363" s="81"/>
    </row>
    <row r="364" spans="1:24" x14ac:dyDescent="0.2">
      <c r="G364" s="81"/>
      <c r="H364" s="81"/>
      <c r="I364" s="81"/>
      <c r="J364" s="81"/>
    </row>
    <row r="365" spans="1:24" x14ac:dyDescent="0.2">
      <c r="G365" s="81"/>
      <c r="H365" s="81"/>
      <c r="I365" s="81"/>
      <c r="J365" s="81"/>
    </row>
    <row r="366" spans="1:24" x14ac:dyDescent="0.2">
      <c r="G366" s="81"/>
      <c r="H366" s="81"/>
      <c r="I366" s="81"/>
      <c r="J366" s="81"/>
    </row>
    <row r="367" spans="1:24" x14ac:dyDescent="0.2">
      <c r="G367" s="81"/>
      <c r="H367" s="81"/>
      <c r="I367" s="81"/>
      <c r="J367" s="81"/>
    </row>
  </sheetData>
  <sheetProtection algorithmName="SHA-512" hashValue="xdkxSOyBD8ridSOkEufysOxPPD+TEw4qgonDjk2AhKhOM0lplrMixvYeNMaOFkafZgJmDlIpNOigsZqzixd11w==" saltValue="vwzudTf3cQmi4PqvMtqObw==" spinCount="100000" sheet="1" objects="1" scenarios="1"/>
  <sortState ref="A14:M360">
    <sortCondition ref="M14:M360" customList="enero,febrero,marzo,abril,mayo,junio,julio,agosto,septiembre,octubre,noviembre,diciembre"/>
  </sortState>
  <mergeCells count="1">
    <mergeCell ref="A11:E11"/>
  </mergeCells>
  <conditionalFormatting sqref="D362:D1048576 D1:D10 D12:D13">
    <cfRule type="duplicateValues" dxfId="0" priority="4"/>
  </conditionalFormatting>
  <dataValidations count="4">
    <dataValidation type="list" allowBlank="1" showInputMessage="1" showErrorMessage="1" sqref="D325:D327 D329 D342 D340 D345:D348 D350:D352">
      <formula1>$AC$5:$AC$49</formula1>
    </dataValidation>
    <dataValidation type="list" allowBlank="1" showInputMessage="1" showErrorMessage="1" sqref="D332:D333">
      <formula1>$AC$5:$AC$45</formula1>
    </dataValidation>
    <dataValidation type="list" allowBlank="1" showInputMessage="1" showErrorMessage="1" sqref="E331 J340:J342 E340:E342 E345 J345">
      <formula1>$AD$5:$AD$7</formula1>
    </dataValidation>
    <dataValidation type="list" allowBlank="1" showInputMessage="1" showErrorMessage="1" sqref="D349">
      <formula1>$AC$5:$AC$37</formula1>
    </dataValidation>
  </dataValidations>
  <pageMargins left="0.7" right="0.7" top="0.75" bottom="0.75" header="0.3" footer="0.3"/>
  <pageSetup scale="5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'D:\Users\Administrativo\Documents\DAVS\Planeación y Estadistica\Comunicado\2021\Unificar inf\Plan Anual de Form\[DODE_PLAN ANUAL DE FORMACIoN Ene-Jun 2021 BIEN.xlsx]Hoja1'!#REF!</xm:f>
          </x14:formula1>
          <xm:sqref>C211 C121 C42 C60 C102:C103 C73:C74 C162 C80 C99:C100 C51:C53 C14:C38 C203:C205</xm:sqref>
        </x14:dataValidation>
        <x14:dataValidation type="list" allowBlank="1" showInputMessage="1" showErrorMessage="1">
          <x14:formula1>
            <xm:f>'D:\Users\Administrativo\Documents\DAVS\Planeación y Estadistica\Comunicado\2021\Unificar inf\Plan Anual de Form\[DGPR_PLAN ANUAL DE FORMACIoN Ene-Jun 2021.xlsx]Hoja1'!#REF!</xm:f>
          </x14:formula1>
          <xm:sqref>C170:C178 C184</xm:sqref>
        </x14:dataValidation>
        <x14:dataValidation type="list" allowBlank="1" showInputMessage="1" showErrorMessage="1">
          <x14:formula1>
            <xm:f>'D:\Users\Administrativo\Documents\DAVS\Planeación y Estadistica\Comunicado\2021\Unificar inf\Plan Anual de Form\[DGPR_PLAN ANUAL DE FORMACIoN Ene-Jun 2021_Clasif.xlsx]Hoja1'!#REF!</xm:f>
          </x14:formula1>
          <xm:sqref>C118:C120 C109 C111 C115 C137:C139 C149:C152 C145 C165 C142 C133 C179:C183 C185:C187 C61</xm:sqref>
        </x14:dataValidation>
        <x14:dataValidation type="list" allowBlank="1" showInputMessage="1" showErrorMessage="1">
          <x14:formula1>
            <xm:f>'C:\Users\Administrativo\AppData\Local\Microsoft\Windows\INetCache\Content.Outlook\SBILET6D\[Capacitaciones Ene-Jun 2021 (00000003).xlsx]Hoja1'!#REF!</xm:f>
          </x14:formula1>
          <xm:sqref>C200:C201</xm:sqref>
        </x14:dataValidation>
        <x14:dataValidation type="list" allowBlank="1" showInputMessage="1" showErrorMessage="1">
          <x14:formula1>
            <xm:f>'C:\Users\Administrativo\AppData\Local\Microsoft\Windows\INetCache\Content.Outlook\SBILET6D\[Grupos de Capacitaciones Ene-Jun 2021.xlsx]Hoja1'!#REF!</xm:f>
          </x14:formula1>
          <xm:sqref>C199</xm:sqref>
        </x14:dataValidation>
        <x14:dataValidation type="list" allowBlank="1" showInputMessage="1" showErrorMessage="1">
          <x14:formula1>
            <xm:f>'D:\Users\Administrativo\Documents\DAVS\Planeación y Estadistica\Comunicado\2021\Ago-Dic\Plan anual\[DODE_PLAN ANUAL DE FORMACIÓN Jul-Dic 2021.xlsx]Hoja1'!#REF!</xm:f>
          </x14:formula1>
          <xm:sqref>C206:C210 C202 C212:C357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144"/>
  <sheetViews>
    <sheetView zoomScale="80" zoomScaleNormal="80" zoomScaleSheetLayoutView="80" workbookViewId="0">
      <pane ySplit="13" topLeftCell="A14" activePane="bottomLeft" state="frozen"/>
      <selection pane="bottomLeft" activeCell="A14" sqref="A14"/>
    </sheetView>
  </sheetViews>
  <sheetFormatPr baseColWidth="10" defaultColWidth="11.42578125" defaultRowHeight="12.75" x14ac:dyDescent="0.25"/>
  <cols>
    <col min="1" max="2" width="30.28515625" style="59" customWidth="1"/>
    <col min="3" max="4" width="15.5703125" style="59" customWidth="1"/>
    <col min="5" max="5" width="29" style="59" customWidth="1"/>
    <col min="6" max="6" width="26.42578125" style="59" customWidth="1"/>
    <col min="7" max="7" width="25.42578125" style="59" customWidth="1"/>
    <col min="8" max="8" width="17.5703125" style="59" customWidth="1"/>
    <col min="9" max="9" width="11.42578125" style="59"/>
    <col min="10" max="10" width="17" style="59" customWidth="1"/>
    <col min="11" max="11" width="22.85546875" style="59" customWidth="1"/>
    <col min="12" max="12" width="22.5703125" style="59" customWidth="1"/>
    <col min="13" max="13" width="17.42578125" style="59" customWidth="1"/>
    <col min="14" max="14" width="3.42578125" style="60" customWidth="1"/>
    <col min="15" max="16384" width="11.42578125" style="59"/>
  </cols>
  <sheetData>
    <row r="9" spans="1:14" x14ac:dyDescent="0.25">
      <c r="A9" s="58" t="s">
        <v>11</v>
      </c>
      <c r="B9" s="58"/>
    </row>
    <row r="10" spans="1:14" x14ac:dyDescent="0.25">
      <c r="A10" s="61" t="s">
        <v>18</v>
      </c>
      <c r="B10" s="61"/>
      <c r="C10" s="61"/>
      <c r="D10" s="61"/>
      <c r="E10" s="61"/>
    </row>
    <row r="11" spans="1:14" s="62" customFormat="1" x14ac:dyDescent="0.25">
      <c r="A11" s="57" t="s">
        <v>878</v>
      </c>
      <c r="B11" s="57"/>
      <c r="C11" s="57"/>
      <c r="D11" s="57"/>
      <c r="E11" s="57"/>
      <c r="F11" s="59"/>
      <c r="G11" s="59"/>
      <c r="M11" s="59"/>
      <c r="N11" s="63"/>
    </row>
    <row r="12" spans="1:14" ht="13.5" thickBot="1" x14ac:dyDescent="0.3"/>
    <row r="13" spans="1:14" ht="26.25" thickBot="1" x14ac:dyDescent="0.3">
      <c r="A13" s="38" t="s">
        <v>0</v>
      </c>
      <c r="B13" s="39" t="s">
        <v>566</v>
      </c>
      <c r="C13" s="36" t="s">
        <v>1</v>
      </c>
      <c r="D13" s="40" t="s">
        <v>34</v>
      </c>
      <c r="E13" s="41" t="s">
        <v>2</v>
      </c>
      <c r="F13" s="41" t="s">
        <v>3</v>
      </c>
      <c r="G13" s="40" t="s">
        <v>4</v>
      </c>
      <c r="H13" s="40" t="s">
        <v>5</v>
      </c>
      <c r="I13" s="40" t="s">
        <v>6</v>
      </c>
      <c r="J13" s="40" t="s">
        <v>7</v>
      </c>
      <c r="K13" s="41" t="s">
        <v>8</v>
      </c>
      <c r="L13" s="41" t="s">
        <v>9</v>
      </c>
      <c r="M13" s="42" t="s">
        <v>10</v>
      </c>
    </row>
    <row r="14" spans="1:14" ht="25.5" x14ac:dyDescent="0.2">
      <c r="A14" s="64" t="s">
        <v>455</v>
      </c>
      <c r="B14" s="65" t="s">
        <v>576</v>
      </c>
      <c r="C14" s="65" t="s">
        <v>67</v>
      </c>
      <c r="D14" s="65" t="s">
        <v>36</v>
      </c>
      <c r="E14" s="65" t="s">
        <v>165</v>
      </c>
      <c r="F14" s="65" t="s">
        <v>166</v>
      </c>
      <c r="G14" s="66" t="s">
        <v>167</v>
      </c>
      <c r="H14" s="65">
        <v>68</v>
      </c>
      <c r="I14" s="65">
        <v>1</v>
      </c>
      <c r="J14" s="65">
        <f t="shared" ref="J14:J45" si="0">H14*I14</f>
        <v>68</v>
      </c>
      <c r="K14" s="65" t="s">
        <v>146</v>
      </c>
      <c r="L14" s="65" t="s">
        <v>147</v>
      </c>
      <c r="M14" s="67" t="s">
        <v>84</v>
      </c>
      <c r="N14" s="68" t="s">
        <v>40</v>
      </c>
    </row>
    <row r="15" spans="1:14" ht="25.5" x14ac:dyDescent="0.2">
      <c r="A15" s="69" t="s">
        <v>418</v>
      </c>
      <c r="B15" s="70" t="s">
        <v>574</v>
      </c>
      <c r="C15" s="70" t="s">
        <v>216</v>
      </c>
      <c r="D15" s="70" t="s">
        <v>36</v>
      </c>
      <c r="E15" s="70" t="s">
        <v>156</v>
      </c>
      <c r="F15" s="70" t="s">
        <v>500</v>
      </c>
      <c r="G15" s="71" t="s">
        <v>915</v>
      </c>
      <c r="H15" s="70">
        <v>21</v>
      </c>
      <c r="I15" s="70">
        <v>2</v>
      </c>
      <c r="J15" s="70">
        <f t="shared" si="0"/>
        <v>42</v>
      </c>
      <c r="K15" s="70" t="s">
        <v>41</v>
      </c>
      <c r="L15" s="70" t="s">
        <v>147</v>
      </c>
      <c r="M15" s="72" t="s">
        <v>430</v>
      </c>
      <c r="N15" s="68" t="s">
        <v>40</v>
      </c>
    </row>
    <row r="16" spans="1:14" ht="51" x14ac:dyDescent="0.2">
      <c r="A16" s="69" t="s">
        <v>418</v>
      </c>
      <c r="B16" s="70" t="s">
        <v>574</v>
      </c>
      <c r="C16" s="70" t="s">
        <v>67</v>
      </c>
      <c r="D16" s="70" t="s">
        <v>36</v>
      </c>
      <c r="E16" s="70" t="s">
        <v>419</v>
      </c>
      <c r="F16" s="70" t="s">
        <v>81</v>
      </c>
      <c r="G16" s="71" t="s">
        <v>110</v>
      </c>
      <c r="H16" s="70">
        <v>19</v>
      </c>
      <c r="I16" s="70">
        <v>7</v>
      </c>
      <c r="J16" s="70">
        <f t="shared" si="0"/>
        <v>133</v>
      </c>
      <c r="K16" s="70" t="s">
        <v>81</v>
      </c>
      <c r="L16" s="70" t="s">
        <v>83</v>
      </c>
      <c r="M16" s="72" t="s">
        <v>84</v>
      </c>
      <c r="N16" s="68" t="s">
        <v>40</v>
      </c>
    </row>
    <row r="17" spans="1:14" ht="35.25" customHeight="1" x14ac:dyDescent="0.2">
      <c r="A17" s="69" t="s">
        <v>455</v>
      </c>
      <c r="B17" s="70" t="s">
        <v>576</v>
      </c>
      <c r="C17" s="70" t="s">
        <v>67</v>
      </c>
      <c r="D17" s="70" t="s">
        <v>36</v>
      </c>
      <c r="E17" s="70" t="s">
        <v>169</v>
      </c>
      <c r="F17" s="70" t="s">
        <v>166</v>
      </c>
      <c r="G17" s="71" t="s">
        <v>170</v>
      </c>
      <c r="H17" s="70">
        <v>1</v>
      </c>
      <c r="I17" s="70">
        <v>10</v>
      </c>
      <c r="J17" s="70">
        <f t="shared" si="0"/>
        <v>10</v>
      </c>
      <c r="K17" s="70" t="s">
        <v>146</v>
      </c>
      <c r="L17" s="70" t="s">
        <v>147</v>
      </c>
      <c r="M17" s="72" t="s">
        <v>84</v>
      </c>
      <c r="N17" s="68" t="s">
        <v>40</v>
      </c>
    </row>
    <row r="18" spans="1:14" ht="51.75" customHeight="1" x14ac:dyDescent="0.2">
      <c r="A18" s="69" t="s">
        <v>418</v>
      </c>
      <c r="B18" s="70" t="s">
        <v>574</v>
      </c>
      <c r="C18" s="70" t="s">
        <v>67</v>
      </c>
      <c r="D18" s="70" t="s">
        <v>36</v>
      </c>
      <c r="E18" s="70" t="s">
        <v>420</v>
      </c>
      <c r="F18" s="70" t="s">
        <v>81</v>
      </c>
      <c r="G18" s="71" t="s">
        <v>104</v>
      </c>
      <c r="H18" s="70">
        <v>16</v>
      </c>
      <c r="I18" s="70">
        <v>8</v>
      </c>
      <c r="J18" s="70">
        <f t="shared" si="0"/>
        <v>128</v>
      </c>
      <c r="K18" s="70" t="s">
        <v>81</v>
      </c>
      <c r="L18" s="70" t="s">
        <v>83</v>
      </c>
      <c r="M18" s="72" t="s">
        <v>84</v>
      </c>
      <c r="N18" s="68" t="s">
        <v>40</v>
      </c>
    </row>
    <row r="19" spans="1:14" ht="25.5" x14ac:dyDescent="0.2">
      <c r="A19" s="69" t="s">
        <v>418</v>
      </c>
      <c r="B19" s="70" t="s">
        <v>574</v>
      </c>
      <c r="C19" s="70" t="s">
        <v>216</v>
      </c>
      <c r="D19" s="70" t="s">
        <v>36</v>
      </c>
      <c r="E19" s="70" t="s">
        <v>162</v>
      </c>
      <c r="F19" s="70" t="s">
        <v>151</v>
      </c>
      <c r="G19" s="71" t="s">
        <v>916</v>
      </c>
      <c r="H19" s="70">
        <v>3</v>
      </c>
      <c r="I19" s="70">
        <v>1</v>
      </c>
      <c r="J19" s="70">
        <f t="shared" si="0"/>
        <v>3</v>
      </c>
      <c r="K19" s="70" t="s">
        <v>429</v>
      </c>
      <c r="L19" s="70" t="s">
        <v>147</v>
      </c>
      <c r="M19" s="72" t="s">
        <v>430</v>
      </c>
      <c r="N19" s="68" t="s">
        <v>40</v>
      </c>
    </row>
    <row r="20" spans="1:14" ht="25.5" x14ac:dyDescent="0.2">
      <c r="A20" s="69" t="s">
        <v>418</v>
      </c>
      <c r="B20" s="70" t="s">
        <v>574</v>
      </c>
      <c r="C20" s="70" t="s">
        <v>216</v>
      </c>
      <c r="D20" s="70" t="s">
        <v>36</v>
      </c>
      <c r="E20" s="70" t="s">
        <v>172</v>
      </c>
      <c r="F20" s="70" t="s">
        <v>552</v>
      </c>
      <c r="G20" s="71" t="s">
        <v>85</v>
      </c>
      <c r="H20" s="70">
        <v>10</v>
      </c>
      <c r="I20" s="70">
        <v>1</v>
      </c>
      <c r="J20" s="70">
        <f t="shared" si="0"/>
        <v>10</v>
      </c>
      <c r="K20" s="70" t="s">
        <v>429</v>
      </c>
      <c r="L20" s="70" t="s">
        <v>147</v>
      </c>
      <c r="M20" s="72" t="s">
        <v>430</v>
      </c>
      <c r="N20" s="68" t="s">
        <v>40</v>
      </c>
    </row>
    <row r="21" spans="1:14" ht="25.5" x14ac:dyDescent="0.2">
      <c r="A21" s="69" t="s">
        <v>455</v>
      </c>
      <c r="B21" s="70" t="s">
        <v>576</v>
      </c>
      <c r="C21" s="70" t="s">
        <v>216</v>
      </c>
      <c r="D21" s="70" t="s">
        <v>36</v>
      </c>
      <c r="E21" s="70" t="s">
        <v>148</v>
      </c>
      <c r="F21" s="70" t="s">
        <v>457</v>
      </c>
      <c r="G21" s="71" t="s">
        <v>912</v>
      </c>
      <c r="H21" s="70">
        <v>1</v>
      </c>
      <c r="I21" s="70">
        <v>1</v>
      </c>
      <c r="J21" s="70">
        <f t="shared" si="0"/>
        <v>1</v>
      </c>
      <c r="K21" s="70" t="s">
        <v>432</v>
      </c>
      <c r="L21" s="70" t="s">
        <v>147</v>
      </c>
      <c r="M21" s="72" t="s">
        <v>56</v>
      </c>
      <c r="N21" s="68" t="s">
        <v>40</v>
      </c>
    </row>
    <row r="22" spans="1:14" ht="51" x14ac:dyDescent="0.2">
      <c r="A22" s="69" t="s">
        <v>418</v>
      </c>
      <c r="B22" s="70" t="s">
        <v>575</v>
      </c>
      <c r="C22" s="70" t="s">
        <v>67</v>
      </c>
      <c r="D22" s="70" t="s">
        <v>36</v>
      </c>
      <c r="E22" s="70" t="s">
        <v>421</v>
      </c>
      <c r="F22" s="70" t="s">
        <v>81</v>
      </c>
      <c r="G22" s="71" t="s">
        <v>105</v>
      </c>
      <c r="H22" s="70">
        <v>14</v>
      </c>
      <c r="I22" s="70">
        <v>7</v>
      </c>
      <c r="J22" s="70">
        <f t="shared" si="0"/>
        <v>98</v>
      </c>
      <c r="K22" s="70" t="s">
        <v>81</v>
      </c>
      <c r="L22" s="70" t="s">
        <v>83</v>
      </c>
      <c r="M22" s="72" t="s">
        <v>84</v>
      </c>
      <c r="N22" s="68" t="s">
        <v>40</v>
      </c>
    </row>
    <row r="23" spans="1:14" ht="25.5" x14ac:dyDescent="0.2">
      <c r="A23" s="69" t="s">
        <v>455</v>
      </c>
      <c r="B23" s="70" t="s">
        <v>576</v>
      </c>
      <c r="C23" s="70" t="s">
        <v>67</v>
      </c>
      <c r="D23" s="70" t="s">
        <v>36</v>
      </c>
      <c r="E23" s="70" t="s">
        <v>171</v>
      </c>
      <c r="F23" s="70" t="s">
        <v>457</v>
      </c>
      <c r="G23" s="71" t="s">
        <v>913</v>
      </c>
      <c r="H23" s="70">
        <v>1</v>
      </c>
      <c r="I23" s="70">
        <v>10</v>
      </c>
      <c r="J23" s="70">
        <f t="shared" si="0"/>
        <v>10</v>
      </c>
      <c r="K23" s="70" t="s">
        <v>432</v>
      </c>
      <c r="L23" s="70" t="s">
        <v>147</v>
      </c>
      <c r="M23" s="72" t="s">
        <v>56</v>
      </c>
      <c r="N23" s="68" t="s">
        <v>40</v>
      </c>
    </row>
    <row r="24" spans="1:14" ht="25.5" x14ac:dyDescent="0.2">
      <c r="A24" s="69" t="s">
        <v>418</v>
      </c>
      <c r="B24" s="70" t="s">
        <v>578</v>
      </c>
      <c r="C24" s="70" t="s">
        <v>216</v>
      </c>
      <c r="D24" s="70" t="s">
        <v>36</v>
      </c>
      <c r="E24" s="70" t="s">
        <v>158</v>
      </c>
      <c r="F24" s="70" t="s">
        <v>151</v>
      </c>
      <c r="G24" s="71" t="s">
        <v>914</v>
      </c>
      <c r="H24" s="70">
        <v>10</v>
      </c>
      <c r="I24" s="70">
        <v>1</v>
      </c>
      <c r="J24" s="70">
        <f t="shared" si="0"/>
        <v>10</v>
      </c>
      <c r="K24" s="70" t="s">
        <v>429</v>
      </c>
      <c r="L24" s="70" t="s">
        <v>147</v>
      </c>
      <c r="M24" s="72" t="s">
        <v>56</v>
      </c>
      <c r="N24" s="68" t="s">
        <v>40</v>
      </c>
    </row>
    <row r="25" spans="1:14" ht="25.5" x14ac:dyDescent="0.2">
      <c r="A25" s="69" t="s">
        <v>418</v>
      </c>
      <c r="B25" s="70" t="s">
        <v>574</v>
      </c>
      <c r="C25" s="70" t="s">
        <v>216</v>
      </c>
      <c r="D25" s="70" t="s">
        <v>36</v>
      </c>
      <c r="E25" s="70" t="s">
        <v>150</v>
      </c>
      <c r="F25" s="70" t="s">
        <v>151</v>
      </c>
      <c r="G25" s="71" t="s">
        <v>917</v>
      </c>
      <c r="H25" s="70">
        <v>11</v>
      </c>
      <c r="I25" s="70">
        <v>1</v>
      </c>
      <c r="J25" s="70">
        <f t="shared" si="0"/>
        <v>11</v>
      </c>
      <c r="K25" s="70" t="s">
        <v>429</v>
      </c>
      <c r="L25" s="70" t="s">
        <v>147</v>
      </c>
      <c r="M25" s="72" t="s">
        <v>430</v>
      </c>
      <c r="N25" s="68" t="s">
        <v>40</v>
      </c>
    </row>
    <row r="26" spans="1:14" ht="51" x14ac:dyDescent="0.25">
      <c r="A26" s="69" t="s">
        <v>455</v>
      </c>
      <c r="B26" s="70" t="s">
        <v>576</v>
      </c>
      <c r="C26" s="70" t="s">
        <v>216</v>
      </c>
      <c r="D26" s="70" t="s">
        <v>36</v>
      </c>
      <c r="E26" s="70" t="s">
        <v>205</v>
      </c>
      <c r="F26" s="70" t="s">
        <v>166</v>
      </c>
      <c r="G26" s="71" t="s">
        <v>918</v>
      </c>
      <c r="H26" s="70">
        <v>1</v>
      </c>
      <c r="I26" s="70">
        <v>2</v>
      </c>
      <c r="J26" s="70">
        <f t="shared" si="0"/>
        <v>2</v>
      </c>
      <c r="K26" s="70" t="s">
        <v>432</v>
      </c>
      <c r="L26" s="70" t="s">
        <v>147</v>
      </c>
      <c r="M26" s="72" t="s">
        <v>56</v>
      </c>
      <c r="N26" s="60" t="s">
        <v>48</v>
      </c>
    </row>
    <row r="27" spans="1:14" ht="25.5" x14ac:dyDescent="0.25">
      <c r="A27" s="69" t="s">
        <v>455</v>
      </c>
      <c r="B27" s="70" t="s">
        <v>576</v>
      </c>
      <c r="C27" s="70" t="s">
        <v>458</v>
      </c>
      <c r="D27" s="70" t="s">
        <v>36</v>
      </c>
      <c r="E27" s="70" t="s">
        <v>456</v>
      </c>
      <c r="F27" s="70" t="s">
        <v>177</v>
      </c>
      <c r="G27" s="71" t="s">
        <v>919</v>
      </c>
      <c r="H27" s="70">
        <v>24</v>
      </c>
      <c r="I27" s="70">
        <v>3</v>
      </c>
      <c r="J27" s="70">
        <f t="shared" si="0"/>
        <v>72</v>
      </c>
      <c r="K27" s="70" t="s">
        <v>429</v>
      </c>
      <c r="L27" s="70" t="s">
        <v>147</v>
      </c>
      <c r="M27" s="72" t="s">
        <v>430</v>
      </c>
    </row>
    <row r="28" spans="1:14" ht="43.9" customHeight="1" x14ac:dyDescent="0.25">
      <c r="A28" s="69" t="s">
        <v>455</v>
      </c>
      <c r="B28" s="70" t="s">
        <v>576</v>
      </c>
      <c r="C28" s="70" t="s">
        <v>178</v>
      </c>
      <c r="D28" s="70" t="s">
        <v>36</v>
      </c>
      <c r="E28" s="70" t="s">
        <v>214</v>
      </c>
      <c r="F28" s="70" t="s">
        <v>215</v>
      </c>
      <c r="G28" s="71" t="s">
        <v>921</v>
      </c>
      <c r="H28" s="70">
        <v>1</v>
      </c>
      <c r="I28" s="70">
        <v>130</v>
      </c>
      <c r="J28" s="70">
        <f t="shared" si="0"/>
        <v>130</v>
      </c>
      <c r="K28" s="70" t="s">
        <v>432</v>
      </c>
      <c r="L28" s="70" t="s">
        <v>147</v>
      </c>
      <c r="M28" s="72" t="s">
        <v>430</v>
      </c>
      <c r="N28" s="60" t="s">
        <v>48</v>
      </c>
    </row>
    <row r="29" spans="1:14" ht="32.25" customHeight="1" x14ac:dyDescent="0.25">
      <c r="A29" s="69" t="s">
        <v>418</v>
      </c>
      <c r="B29" s="70" t="s">
        <v>574</v>
      </c>
      <c r="C29" s="70" t="s">
        <v>37</v>
      </c>
      <c r="D29" s="70" t="s">
        <v>36</v>
      </c>
      <c r="E29" s="70" t="s">
        <v>553</v>
      </c>
      <c r="F29" s="70" t="s">
        <v>177</v>
      </c>
      <c r="G29" s="71" t="s">
        <v>921</v>
      </c>
      <c r="H29" s="70">
        <v>36</v>
      </c>
      <c r="I29" s="70">
        <v>1</v>
      </c>
      <c r="J29" s="70">
        <f t="shared" si="0"/>
        <v>36</v>
      </c>
      <c r="K29" s="70" t="s">
        <v>563</v>
      </c>
      <c r="L29" s="70" t="s">
        <v>147</v>
      </c>
      <c r="M29" s="72" t="s">
        <v>84</v>
      </c>
      <c r="N29" s="60" t="s">
        <v>48</v>
      </c>
    </row>
    <row r="30" spans="1:14" ht="51" x14ac:dyDescent="0.25">
      <c r="A30" s="69" t="s">
        <v>418</v>
      </c>
      <c r="B30" s="70" t="s">
        <v>574</v>
      </c>
      <c r="C30" s="70" t="s">
        <v>216</v>
      </c>
      <c r="D30" s="70" t="s">
        <v>36</v>
      </c>
      <c r="E30" s="70" t="s">
        <v>199</v>
      </c>
      <c r="F30" s="70" t="s">
        <v>177</v>
      </c>
      <c r="G30" s="71" t="s">
        <v>921</v>
      </c>
      <c r="H30" s="70">
        <v>5</v>
      </c>
      <c r="I30" s="70">
        <v>1</v>
      </c>
      <c r="J30" s="70">
        <f t="shared" si="0"/>
        <v>5</v>
      </c>
      <c r="K30" s="70" t="s">
        <v>52</v>
      </c>
      <c r="L30" s="70" t="s">
        <v>147</v>
      </c>
      <c r="M30" s="72" t="s">
        <v>430</v>
      </c>
      <c r="N30" s="60" t="s">
        <v>48</v>
      </c>
    </row>
    <row r="31" spans="1:14" ht="33" customHeight="1" x14ac:dyDescent="0.25">
      <c r="A31" s="69" t="s">
        <v>455</v>
      </c>
      <c r="B31" s="70" t="s">
        <v>576</v>
      </c>
      <c r="C31" s="70" t="s">
        <v>67</v>
      </c>
      <c r="D31" s="70" t="s">
        <v>36</v>
      </c>
      <c r="E31" s="70" t="s">
        <v>193</v>
      </c>
      <c r="F31" s="70" t="s">
        <v>177</v>
      </c>
      <c r="G31" s="71" t="s">
        <v>961</v>
      </c>
      <c r="H31" s="70">
        <v>5</v>
      </c>
      <c r="I31" s="70">
        <v>1</v>
      </c>
      <c r="J31" s="70">
        <f t="shared" si="0"/>
        <v>5</v>
      </c>
      <c r="K31" s="70" t="s">
        <v>52</v>
      </c>
      <c r="L31" s="70" t="s">
        <v>147</v>
      </c>
      <c r="M31" s="72" t="s">
        <v>430</v>
      </c>
      <c r="N31" s="60" t="s">
        <v>48</v>
      </c>
    </row>
    <row r="32" spans="1:14" ht="51" x14ac:dyDescent="0.25">
      <c r="A32" s="69" t="s">
        <v>418</v>
      </c>
      <c r="B32" s="70" t="s">
        <v>574</v>
      </c>
      <c r="C32" s="70" t="s">
        <v>37</v>
      </c>
      <c r="D32" s="70" t="s">
        <v>36</v>
      </c>
      <c r="E32" s="70" t="s">
        <v>220</v>
      </c>
      <c r="F32" s="70" t="s">
        <v>177</v>
      </c>
      <c r="G32" s="71" t="s">
        <v>923</v>
      </c>
      <c r="H32" s="70">
        <v>21</v>
      </c>
      <c r="I32" s="70">
        <v>1</v>
      </c>
      <c r="J32" s="70">
        <f t="shared" si="0"/>
        <v>21</v>
      </c>
      <c r="K32" s="70" t="s">
        <v>563</v>
      </c>
      <c r="L32" s="70" t="s">
        <v>147</v>
      </c>
      <c r="M32" s="72" t="s">
        <v>84</v>
      </c>
      <c r="N32" s="60" t="s">
        <v>48</v>
      </c>
    </row>
    <row r="33" spans="1:14" ht="51" x14ac:dyDescent="0.25">
      <c r="A33" s="69" t="s">
        <v>418</v>
      </c>
      <c r="B33" s="70" t="s">
        <v>574</v>
      </c>
      <c r="C33" s="70" t="s">
        <v>216</v>
      </c>
      <c r="D33" s="70" t="s">
        <v>36</v>
      </c>
      <c r="E33" s="70" t="s">
        <v>235</v>
      </c>
      <c r="F33" s="70" t="s">
        <v>236</v>
      </c>
      <c r="G33" s="71" t="s">
        <v>924</v>
      </c>
      <c r="H33" s="70">
        <v>5</v>
      </c>
      <c r="I33" s="70">
        <v>1</v>
      </c>
      <c r="J33" s="70">
        <f t="shared" si="0"/>
        <v>5</v>
      </c>
      <c r="K33" s="70" t="s">
        <v>432</v>
      </c>
      <c r="L33" s="70" t="s">
        <v>147</v>
      </c>
      <c r="M33" s="72" t="s">
        <v>430</v>
      </c>
      <c r="N33" s="60" t="s">
        <v>48</v>
      </c>
    </row>
    <row r="34" spans="1:14" ht="51" x14ac:dyDescent="0.25">
      <c r="A34" s="69" t="s">
        <v>455</v>
      </c>
      <c r="B34" s="70" t="s">
        <v>576</v>
      </c>
      <c r="C34" s="70" t="s">
        <v>238</v>
      </c>
      <c r="D34" s="70" t="s">
        <v>36</v>
      </c>
      <c r="E34" s="70" t="s">
        <v>231</v>
      </c>
      <c r="F34" s="70" t="s">
        <v>459</v>
      </c>
      <c r="G34" s="71" t="s">
        <v>920</v>
      </c>
      <c r="H34" s="70">
        <v>1</v>
      </c>
      <c r="I34" s="70">
        <v>1</v>
      </c>
      <c r="J34" s="70">
        <f t="shared" si="0"/>
        <v>1</v>
      </c>
      <c r="K34" s="70" t="s">
        <v>432</v>
      </c>
      <c r="L34" s="70" t="s">
        <v>147</v>
      </c>
      <c r="M34" s="72" t="s">
        <v>56</v>
      </c>
      <c r="N34" s="60" t="s">
        <v>48</v>
      </c>
    </row>
    <row r="35" spans="1:14" ht="63.75" x14ac:dyDescent="0.25">
      <c r="A35" s="69" t="s">
        <v>455</v>
      </c>
      <c r="B35" s="70" t="s">
        <v>576</v>
      </c>
      <c r="C35" s="70" t="s">
        <v>216</v>
      </c>
      <c r="D35" s="70" t="s">
        <v>36</v>
      </c>
      <c r="E35" s="70" t="s">
        <v>460</v>
      </c>
      <c r="F35" s="70" t="s">
        <v>461</v>
      </c>
      <c r="G35" s="71" t="s">
        <v>881</v>
      </c>
      <c r="H35" s="70">
        <v>6</v>
      </c>
      <c r="I35" s="70">
        <v>2</v>
      </c>
      <c r="J35" s="70">
        <f t="shared" si="0"/>
        <v>12</v>
      </c>
      <c r="K35" s="70" t="s">
        <v>429</v>
      </c>
      <c r="L35" s="70" t="s">
        <v>147</v>
      </c>
      <c r="M35" s="72" t="s">
        <v>430</v>
      </c>
      <c r="N35" s="60" t="s">
        <v>48</v>
      </c>
    </row>
    <row r="36" spans="1:14" ht="45" customHeight="1" x14ac:dyDescent="0.25">
      <c r="A36" s="69" t="s">
        <v>418</v>
      </c>
      <c r="B36" s="70" t="s">
        <v>577</v>
      </c>
      <c r="C36" s="70" t="s">
        <v>67</v>
      </c>
      <c r="D36" s="70" t="s">
        <v>36</v>
      </c>
      <c r="E36" s="70" t="s">
        <v>468</v>
      </c>
      <c r="F36" s="70" t="s">
        <v>192</v>
      </c>
      <c r="G36" s="71" t="s">
        <v>922</v>
      </c>
      <c r="H36" s="70">
        <v>7</v>
      </c>
      <c r="I36" s="70">
        <v>18</v>
      </c>
      <c r="J36" s="70">
        <f t="shared" si="0"/>
        <v>126</v>
      </c>
      <c r="K36" s="70" t="s">
        <v>429</v>
      </c>
      <c r="L36" s="70" t="s">
        <v>147</v>
      </c>
      <c r="M36" s="72" t="s">
        <v>430</v>
      </c>
      <c r="N36" s="60" t="s">
        <v>48</v>
      </c>
    </row>
    <row r="37" spans="1:14" ht="47.45" customHeight="1" x14ac:dyDescent="0.25">
      <c r="A37" s="69" t="s">
        <v>418</v>
      </c>
      <c r="B37" s="70" t="s">
        <v>577</v>
      </c>
      <c r="C37" s="70" t="s">
        <v>216</v>
      </c>
      <c r="D37" s="70" t="s">
        <v>36</v>
      </c>
      <c r="E37" s="70" t="s">
        <v>197</v>
      </c>
      <c r="F37" s="70" t="s">
        <v>198</v>
      </c>
      <c r="G37" s="71" t="s">
        <v>920</v>
      </c>
      <c r="H37" s="70">
        <v>9</v>
      </c>
      <c r="I37" s="70">
        <v>1</v>
      </c>
      <c r="J37" s="70">
        <f t="shared" si="0"/>
        <v>9</v>
      </c>
      <c r="K37" s="70" t="s">
        <v>432</v>
      </c>
      <c r="L37" s="70" t="s">
        <v>147</v>
      </c>
      <c r="M37" s="72" t="s">
        <v>430</v>
      </c>
      <c r="N37" s="60" t="s">
        <v>48</v>
      </c>
    </row>
    <row r="38" spans="1:14" ht="51" x14ac:dyDescent="0.25">
      <c r="A38" s="69" t="s">
        <v>418</v>
      </c>
      <c r="B38" s="70" t="s">
        <v>574</v>
      </c>
      <c r="C38" s="70" t="s">
        <v>37</v>
      </c>
      <c r="D38" s="70" t="s">
        <v>36</v>
      </c>
      <c r="E38" s="70" t="s">
        <v>206</v>
      </c>
      <c r="F38" s="70" t="s">
        <v>177</v>
      </c>
      <c r="G38" s="71" t="s">
        <v>920</v>
      </c>
      <c r="H38" s="70">
        <v>69</v>
      </c>
      <c r="I38" s="70">
        <v>2</v>
      </c>
      <c r="J38" s="70">
        <f t="shared" si="0"/>
        <v>138</v>
      </c>
      <c r="K38" s="70" t="s">
        <v>429</v>
      </c>
      <c r="L38" s="70" t="s">
        <v>147</v>
      </c>
      <c r="M38" s="72" t="s">
        <v>430</v>
      </c>
      <c r="N38" s="60" t="s">
        <v>48</v>
      </c>
    </row>
    <row r="39" spans="1:14" ht="51" x14ac:dyDescent="0.25">
      <c r="A39" s="69" t="s">
        <v>418</v>
      </c>
      <c r="B39" s="70" t="s">
        <v>574</v>
      </c>
      <c r="C39" s="70" t="s">
        <v>216</v>
      </c>
      <c r="D39" s="70" t="s">
        <v>36</v>
      </c>
      <c r="E39" s="70" t="s">
        <v>217</v>
      </c>
      <c r="F39" s="70" t="s">
        <v>177</v>
      </c>
      <c r="G39" s="71" t="s">
        <v>925</v>
      </c>
      <c r="H39" s="70">
        <v>14</v>
      </c>
      <c r="I39" s="70">
        <v>1.5</v>
      </c>
      <c r="J39" s="70">
        <f t="shared" si="0"/>
        <v>21</v>
      </c>
      <c r="K39" s="70" t="s">
        <v>429</v>
      </c>
      <c r="L39" s="70" t="s">
        <v>147</v>
      </c>
      <c r="M39" s="72" t="s">
        <v>430</v>
      </c>
      <c r="N39" s="60" t="s">
        <v>48</v>
      </c>
    </row>
    <row r="40" spans="1:14" s="73" customFormat="1" ht="38.25" x14ac:dyDescent="0.25">
      <c r="A40" s="69" t="s">
        <v>418</v>
      </c>
      <c r="B40" s="70" t="s">
        <v>577</v>
      </c>
      <c r="C40" s="70" t="s">
        <v>216</v>
      </c>
      <c r="D40" s="70" t="s">
        <v>36</v>
      </c>
      <c r="E40" s="70" t="s">
        <v>296</v>
      </c>
      <c r="F40" s="70" t="s">
        <v>297</v>
      </c>
      <c r="G40" s="71" t="s">
        <v>927</v>
      </c>
      <c r="H40" s="70">
        <v>10</v>
      </c>
      <c r="I40" s="70">
        <v>1</v>
      </c>
      <c r="J40" s="70">
        <f t="shared" si="0"/>
        <v>10</v>
      </c>
      <c r="K40" s="70" t="s">
        <v>429</v>
      </c>
      <c r="L40" s="70" t="s">
        <v>147</v>
      </c>
      <c r="M40" s="72" t="s">
        <v>430</v>
      </c>
      <c r="N40" s="60" t="s">
        <v>49</v>
      </c>
    </row>
    <row r="41" spans="1:14" s="73" customFormat="1" ht="38.25" x14ac:dyDescent="0.25">
      <c r="A41" s="69" t="s">
        <v>455</v>
      </c>
      <c r="B41" s="70" t="s">
        <v>576</v>
      </c>
      <c r="C41" s="70" t="s">
        <v>216</v>
      </c>
      <c r="D41" s="70" t="s">
        <v>36</v>
      </c>
      <c r="E41" s="70" t="s">
        <v>282</v>
      </c>
      <c r="F41" s="70" t="s">
        <v>283</v>
      </c>
      <c r="G41" s="71" t="s">
        <v>926</v>
      </c>
      <c r="H41" s="70">
        <v>2</v>
      </c>
      <c r="I41" s="70">
        <v>2</v>
      </c>
      <c r="J41" s="70">
        <f t="shared" si="0"/>
        <v>4</v>
      </c>
      <c r="K41" s="70" t="s">
        <v>429</v>
      </c>
      <c r="L41" s="70" t="s">
        <v>147</v>
      </c>
      <c r="M41" s="72" t="s">
        <v>430</v>
      </c>
      <c r="N41" s="60" t="s">
        <v>49</v>
      </c>
    </row>
    <row r="42" spans="1:14" s="73" customFormat="1" ht="38.25" x14ac:dyDescent="0.25">
      <c r="A42" s="69" t="s">
        <v>418</v>
      </c>
      <c r="B42" s="70" t="s">
        <v>577</v>
      </c>
      <c r="C42" s="70" t="s">
        <v>216</v>
      </c>
      <c r="D42" s="70" t="s">
        <v>36</v>
      </c>
      <c r="E42" s="70" t="s">
        <v>470</v>
      </c>
      <c r="F42" s="70" t="s">
        <v>284</v>
      </c>
      <c r="G42" s="71" t="s">
        <v>928</v>
      </c>
      <c r="H42" s="70">
        <v>1</v>
      </c>
      <c r="I42" s="70">
        <v>1</v>
      </c>
      <c r="J42" s="70">
        <f t="shared" si="0"/>
        <v>1</v>
      </c>
      <c r="K42" s="70" t="s">
        <v>432</v>
      </c>
      <c r="L42" s="70" t="s">
        <v>147</v>
      </c>
      <c r="M42" s="72" t="s">
        <v>430</v>
      </c>
      <c r="N42" s="60" t="s">
        <v>49</v>
      </c>
    </row>
    <row r="43" spans="1:14" s="73" customFormat="1" ht="38.25" x14ac:dyDescent="0.25">
      <c r="A43" s="69" t="s">
        <v>418</v>
      </c>
      <c r="B43" s="70" t="s">
        <v>577</v>
      </c>
      <c r="C43" s="70" t="s">
        <v>216</v>
      </c>
      <c r="D43" s="70" t="s">
        <v>36</v>
      </c>
      <c r="E43" s="70" t="s">
        <v>298</v>
      </c>
      <c r="F43" s="70" t="s">
        <v>284</v>
      </c>
      <c r="G43" s="71" t="s">
        <v>928</v>
      </c>
      <c r="H43" s="70">
        <v>1</v>
      </c>
      <c r="I43" s="70">
        <v>1.5</v>
      </c>
      <c r="J43" s="70">
        <f t="shared" si="0"/>
        <v>1.5</v>
      </c>
      <c r="K43" s="70" t="s">
        <v>432</v>
      </c>
      <c r="L43" s="70" t="s">
        <v>147</v>
      </c>
      <c r="M43" s="72" t="s">
        <v>430</v>
      </c>
      <c r="N43" s="60" t="s">
        <v>49</v>
      </c>
    </row>
    <row r="44" spans="1:14" ht="32.25" customHeight="1" x14ac:dyDescent="0.25">
      <c r="A44" s="69" t="s">
        <v>418</v>
      </c>
      <c r="B44" s="70" t="s">
        <v>574</v>
      </c>
      <c r="C44" s="70" t="s">
        <v>37</v>
      </c>
      <c r="D44" s="70" t="s">
        <v>36</v>
      </c>
      <c r="E44" s="70" t="s">
        <v>250</v>
      </c>
      <c r="F44" s="70" t="s">
        <v>435</v>
      </c>
      <c r="G44" s="71" t="s">
        <v>963</v>
      </c>
      <c r="H44" s="70">
        <v>19</v>
      </c>
      <c r="I44" s="70">
        <v>5</v>
      </c>
      <c r="J44" s="70">
        <f t="shared" si="0"/>
        <v>95</v>
      </c>
      <c r="K44" s="70" t="s">
        <v>429</v>
      </c>
      <c r="L44" s="70" t="s">
        <v>147</v>
      </c>
      <c r="M44" s="72" t="s">
        <v>430</v>
      </c>
      <c r="N44" s="60" t="s">
        <v>49</v>
      </c>
    </row>
    <row r="45" spans="1:14" ht="47.25" customHeight="1" x14ac:dyDescent="0.25">
      <c r="A45" s="69" t="s">
        <v>418</v>
      </c>
      <c r="B45" s="70" t="s">
        <v>574</v>
      </c>
      <c r="C45" s="70" t="s">
        <v>37</v>
      </c>
      <c r="D45" s="70" t="s">
        <v>36</v>
      </c>
      <c r="E45" s="70" t="s">
        <v>251</v>
      </c>
      <c r="F45" s="70" t="s">
        <v>177</v>
      </c>
      <c r="G45" s="71" t="s">
        <v>249</v>
      </c>
      <c r="H45" s="70">
        <v>3</v>
      </c>
      <c r="I45" s="70">
        <v>1</v>
      </c>
      <c r="J45" s="70">
        <f t="shared" si="0"/>
        <v>3</v>
      </c>
      <c r="K45" s="70" t="s">
        <v>52</v>
      </c>
      <c r="L45" s="70" t="s">
        <v>147</v>
      </c>
      <c r="M45" s="72" t="s">
        <v>430</v>
      </c>
      <c r="N45" s="60" t="s">
        <v>49</v>
      </c>
    </row>
    <row r="46" spans="1:14" s="73" customFormat="1" ht="38.25" x14ac:dyDescent="0.25">
      <c r="A46" s="69" t="s">
        <v>455</v>
      </c>
      <c r="B46" s="70" t="s">
        <v>576</v>
      </c>
      <c r="C46" s="70" t="s">
        <v>216</v>
      </c>
      <c r="D46" s="70" t="s">
        <v>36</v>
      </c>
      <c r="E46" s="70" t="s">
        <v>295</v>
      </c>
      <c r="F46" s="70" t="s">
        <v>272</v>
      </c>
      <c r="G46" s="71" t="s">
        <v>249</v>
      </c>
      <c r="H46" s="70">
        <v>2</v>
      </c>
      <c r="I46" s="70">
        <v>1</v>
      </c>
      <c r="J46" s="70">
        <f t="shared" ref="J46:J77" si="1">H46*I46</f>
        <v>2</v>
      </c>
      <c r="K46" s="70" t="s">
        <v>432</v>
      </c>
      <c r="L46" s="70" t="s">
        <v>147</v>
      </c>
      <c r="M46" s="72" t="s">
        <v>430</v>
      </c>
      <c r="N46" s="60" t="s">
        <v>49</v>
      </c>
    </row>
    <row r="47" spans="1:14" s="73" customFormat="1" ht="38.25" x14ac:dyDescent="0.25">
      <c r="A47" s="69" t="s">
        <v>418</v>
      </c>
      <c r="B47" s="70" t="s">
        <v>577</v>
      </c>
      <c r="C47" s="70" t="s">
        <v>216</v>
      </c>
      <c r="D47" s="70" t="s">
        <v>36</v>
      </c>
      <c r="E47" s="70" t="s">
        <v>247</v>
      </c>
      <c r="F47" s="70" t="s">
        <v>248</v>
      </c>
      <c r="G47" s="71" t="s">
        <v>249</v>
      </c>
      <c r="H47" s="70">
        <v>7</v>
      </c>
      <c r="I47" s="70">
        <v>1</v>
      </c>
      <c r="J47" s="70">
        <f t="shared" si="1"/>
        <v>7</v>
      </c>
      <c r="K47" s="70" t="s">
        <v>429</v>
      </c>
      <c r="L47" s="70" t="s">
        <v>147</v>
      </c>
      <c r="M47" s="72" t="s">
        <v>430</v>
      </c>
      <c r="N47" s="60" t="s">
        <v>49</v>
      </c>
    </row>
    <row r="48" spans="1:14" s="73" customFormat="1" ht="38.25" x14ac:dyDescent="0.25">
      <c r="A48" s="69" t="s">
        <v>418</v>
      </c>
      <c r="B48" s="70" t="s">
        <v>577</v>
      </c>
      <c r="C48" s="70" t="s">
        <v>216</v>
      </c>
      <c r="D48" s="70" t="s">
        <v>36</v>
      </c>
      <c r="E48" s="70" t="s">
        <v>256</v>
      </c>
      <c r="F48" s="70" t="s">
        <v>227</v>
      </c>
      <c r="G48" s="71" t="s">
        <v>249</v>
      </c>
      <c r="H48" s="70">
        <v>1</v>
      </c>
      <c r="I48" s="70">
        <v>1</v>
      </c>
      <c r="J48" s="70">
        <f t="shared" si="1"/>
        <v>1</v>
      </c>
      <c r="K48" s="70" t="s">
        <v>432</v>
      </c>
      <c r="L48" s="70" t="s">
        <v>147</v>
      </c>
      <c r="M48" s="72" t="s">
        <v>84</v>
      </c>
      <c r="N48" s="60" t="s">
        <v>49</v>
      </c>
    </row>
    <row r="49" spans="1:14" s="73" customFormat="1" ht="47.25" customHeight="1" x14ac:dyDescent="0.25">
      <c r="A49" s="69" t="s">
        <v>418</v>
      </c>
      <c r="B49" s="70" t="s">
        <v>577</v>
      </c>
      <c r="C49" s="70" t="s">
        <v>216</v>
      </c>
      <c r="D49" s="70" t="s">
        <v>36</v>
      </c>
      <c r="E49" s="70" t="s">
        <v>292</v>
      </c>
      <c r="F49" s="70" t="s">
        <v>293</v>
      </c>
      <c r="G49" s="71" t="s">
        <v>249</v>
      </c>
      <c r="H49" s="70">
        <v>1</v>
      </c>
      <c r="I49" s="70">
        <v>1.5</v>
      </c>
      <c r="J49" s="70">
        <f t="shared" si="1"/>
        <v>1.5</v>
      </c>
      <c r="K49" s="70" t="s">
        <v>432</v>
      </c>
      <c r="L49" s="70" t="s">
        <v>147</v>
      </c>
      <c r="M49" s="72" t="s">
        <v>430</v>
      </c>
      <c r="N49" s="60" t="s">
        <v>49</v>
      </c>
    </row>
    <row r="50" spans="1:14" s="73" customFormat="1" ht="38.25" x14ac:dyDescent="0.25">
      <c r="A50" s="69" t="s">
        <v>418</v>
      </c>
      <c r="B50" s="70" t="s">
        <v>577</v>
      </c>
      <c r="C50" s="70" t="s">
        <v>216</v>
      </c>
      <c r="D50" s="70" t="s">
        <v>36</v>
      </c>
      <c r="E50" s="70" t="s">
        <v>471</v>
      </c>
      <c r="F50" s="70" t="s">
        <v>308</v>
      </c>
      <c r="G50" s="71" t="s">
        <v>249</v>
      </c>
      <c r="H50" s="70">
        <v>1</v>
      </c>
      <c r="I50" s="70">
        <v>1</v>
      </c>
      <c r="J50" s="70">
        <f t="shared" si="1"/>
        <v>1</v>
      </c>
      <c r="K50" s="70" t="s">
        <v>432</v>
      </c>
      <c r="L50" s="70" t="s">
        <v>147</v>
      </c>
      <c r="M50" s="72" t="s">
        <v>56</v>
      </c>
      <c r="N50" s="60" t="s">
        <v>49</v>
      </c>
    </row>
    <row r="51" spans="1:14" s="73" customFormat="1" ht="38.25" x14ac:dyDescent="0.25">
      <c r="A51" s="69" t="s">
        <v>418</v>
      </c>
      <c r="B51" s="70" t="s">
        <v>577</v>
      </c>
      <c r="C51" s="70" t="s">
        <v>216</v>
      </c>
      <c r="D51" s="70" t="s">
        <v>36</v>
      </c>
      <c r="E51" s="70" t="s">
        <v>273</v>
      </c>
      <c r="F51" s="70" t="s">
        <v>274</v>
      </c>
      <c r="G51" s="71" t="s">
        <v>929</v>
      </c>
      <c r="H51" s="70">
        <v>1</v>
      </c>
      <c r="I51" s="70">
        <v>1.5</v>
      </c>
      <c r="J51" s="70">
        <f t="shared" si="1"/>
        <v>1.5</v>
      </c>
      <c r="K51" s="70" t="s">
        <v>462</v>
      </c>
      <c r="L51" s="70" t="s">
        <v>147</v>
      </c>
      <c r="M51" s="72" t="s">
        <v>56</v>
      </c>
      <c r="N51" s="60" t="s">
        <v>49</v>
      </c>
    </row>
    <row r="52" spans="1:14" ht="38.25" x14ac:dyDescent="0.25">
      <c r="A52" s="69" t="s">
        <v>455</v>
      </c>
      <c r="B52" s="70" t="s">
        <v>576</v>
      </c>
      <c r="C52" s="70" t="s">
        <v>216</v>
      </c>
      <c r="D52" s="70" t="s">
        <v>36</v>
      </c>
      <c r="E52" s="70" t="s">
        <v>268</v>
      </c>
      <c r="F52" s="70" t="s">
        <v>269</v>
      </c>
      <c r="G52" s="71" t="s">
        <v>930</v>
      </c>
      <c r="H52" s="70">
        <v>1</v>
      </c>
      <c r="I52" s="70">
        <v>1</v>
      </c>
      <c r="J52" s="70">
        <f t="shared" si="1"/>
        <v>1</v>
      </c>
      <c r="K52" s="70" t="s">
        <v>432</v>
      </c>
      <c r="L52" s="70" t="s">
        <v>147</v>
      </c>
      <c r="M52" s="72" t="s">
        <v>56</v>
      </c>
      <c r="N52" s="60" t="s">
        <v>49</v>
      </c>
    </row>
    <row r="53" spans="1:14" ht="49.5" customHeight="1" x14ac:dyDescent="0.25">
      <c r="A53" s="69" t="s">
        <v>455</v>
      </c>
      <c r="B53" s="70" t="s">
        <v>576</v>
      </c>
      <c r="C53" s="70" t="s">
        <v>216</v>
      </c>
      <c r="D53" s="70" t="s">
        <v>36</v>
      </c>
      <c r="E53" s="70" t="s">
        <v>263</v>
      </c>
      <c r="F53" s="70" t="s">
        <v>264</v>
      </c>
      <c r="G53" s="71" t="s">
        <v>883</v>
      </c>
      <c r="H53" s="70">
        <v>1</v>
      </c>
      <c r="I53" s="70">
        <v>1</v>
      </c>
      <c r="J53" s="70">
        <f t="shared" si="1"/>
        <v>1</v>
      </c>
      <c r="K53" s="70" t="s">
        <v>52</v>
      </c>
      <c r="L53" s="70" t="s">
        <v>147</v>
      </c>
      <c r="M53" s="72" t="s">
        <v>84</v>
      </c>
      <c r="N53" s="60" t="s">
        <v>49</v>
      </c>
    </row>
    <row r="54" spans="1:14" ht="38.25" x14ac:dyDescent="0.25">
      <c r="A54" s="69" t="s">
        <v>455</v>
      </c>
      <c r="B54" s="70" t="s">
        <v>576</v>
      </c>
      <c r="C54" s="70" t="s">
        <v>216</v>
      </c>
      <c r="D54" s="70" t="s">
        <v>36</v>
      </c>
      <c r="E54" s="70" t="s">
        <v>474</v>
      </c>
      <c r="F54" s="70" t="s">
        <v>255</v>
      </c>
      <c r="G54" s="71" t="s">
        <v>962</v>
      </c>
      <c r="H54" s="70">
        <v>1</v>
      </c>
      <c r="I54" s="70">
        <v>16</v>
      </c>
      <c r="J54" s="70">
        <f t="shared" si="1"/>
        <v>16</v>
      </c>
      <c r="K54" s="70" t="s">
        <v>432</v>
      </c>
      <c r="L54" s="70" t="s">
        <v>147</v>
      </c>
      <c r="M54" s="72" t="s">
        <v>56</v>
      </c>
      <c r="N54" s="60" t="s">
        <v>49</v>
      </c>
    </row>
    <row r="55" spans="1:14" ht="32.25" customHeight="1" x14ac:dyDescent="0.25">
      <c r="A55" s="69" t="s">
        <v>455</v>
      </c>
      <c r="B55" s="70" t="s">
        <v>576</v>
      </c>
      <c r="C55" s="70" t="s">
        <v>216</v>
      </c>
      <c r="D55" s="70" t="s">
        <v>36</v>
      </c>
      <c r="E55" s="70" t="s">
        <v>275</v>
      </c>
      <c r="F55" s="70" t="s">
        <v>276</v>
      </c>
      <c r="G55" s="71" t="s">
        <v>931</v>
      </c>
      <c r="H55" s="70">
        <v>7</v>
      </c>
      <c r="I55" s="70">
        <v>1</v>
      </c>
      <c r="J55" s="70">
        <f t="shared" si="1"/>
        <v>7</v>
      </c>
      <c r="K55" s="70" t="s">
        <v>432</v>
      </c>
      <c r="L55" s="70" t="s">
        <v>147</v>
      </c>
      <c r="M55" s="72" t="s">
        <v>430</v>
      </c>
      <c r="N55" s="60" t="s">
        <v>49</v>
      </c>
    </row>
    <row r="56" spans="1:14" ht="47.25" customHeight="1" x14ac:dyDescent="0.25">
      <c r="A56" s="69" t="s">
        <v>418</v>
      </c>
      <c r="B56" s="70" t="s">
        <v>574</v>
      </c>
      <c r="C56" s="70" t="s">
        <v>216</v>
      </c>
      <c r="D56" s="70" t="s">
        <v>36</v>
      </c>
      <c r="E56" s="70" t="s">
        <v>254</v>
      </c>
      <c r="F56" s="70" t="s">
        <v>177</v>
      </c>
      <c r="G56" s="71" t="s">
        <v>932</v>
      </c>
      <c r="H56" s="70">
        <v>1</v>
      </c>
      <c r="I56" s="70">
        <v>1</v>
      </c>
      <c r="J56" s="70">
        <f t="shared" si="1"/>
        <v>1</v>
      </c>
      <c r="K56" s="70" t="s">
        <v>432</v>
      </c>
      <c r="L56" s="70" t="s">
        <v>147</v>
      </c>
      <c r="M56" s="72" t="s">
        <v>84</v>
      </c>
      <c r="N56" s="60" t="s">
        <v>49</v>
      </c>
    </row>
    <row r="57" spans="1:14" ht="47.25" customHeight="1" x14ac:dyDescent="0.25">
      <c r="A57" s="69" t="s">
        <v>418</v>
      </c>
      <c r="B57" s="70" t="s">
        <v>574</v>
      </c>
      <c r="C57" s="70" t="s">
        <v>216</v>
      </c>
      <c r="D57" s="70" t="s">
        <v>36</v>
      </c>
      <c r="E57" s="70" t="s">
        <v>259</v>
      </c>
      <c r="F57" s="70" t="s">
        <v>161</v>
      </c>
      <c r="G57" s="71" t="s">
        <v>933</v>
      </c>
      <c r="H57" s="70">
        <v>4</v>
      </c>
      <c r="I57" s="70">
        <v>1</v>
      </c>
      <c r="J57" s="70">
        <f t="shared" si="1"/>
        <v>4</v>
      </c>
      <c r="K57" s="70" t="s">
        <v>429</v>
      </c>
      <c r="L57" s="70" t="s">
        <v>147</v>
      </c>
      <c r="M57" s="72" t="s">
        <v>430</v>
      </c>
      <c r="N57" s="60" t="s">
        <v>49</v>
      </c>
    </row>
    <row r="58" spans="1:14" ht="47.25" customHeight="1" x14ac:dyDescent="0.25">
      <c r="A58" s="69" t="s">
        <v>418</v>
      </c>
      <c r="B58" s="70" t="s">
        <v>574</v>
      </c>
      <c r="C58" s="70" t="s">
        <v>216</v>
      </c>
      <c r="D58" s="70" t="s">
        <v>36</v>
      </c>
      <c r="E58" s="70" t="s">
        <v>301</v>
      </c>
      <c r="F58" s="70" t="s">
        <v>554</v>
      </c>
      <c r="G58" s="71" t="s">
        <v>934</v>
      </c>
      <c r="H58" s="70">
        <v>5</v>
      </c>
      <c r="I58" s="70">
        <v>1</v>
      </c>
      <c r="J58" s="70">
        <f t="shared" si="1"/>
        <v>5</v>
      </c>
      <c r="K58" s="70" t="s">
        <v>429</v>
      </c>
      <c r="L58" s="70" t="s">
        <v>147</v>
      </c>
      <c r="M58" s="72" t="s">
        <v>430</v>
      </c>
      <c r="N58" s="60" t="s">
        <v>49</v>
      </c>
    </row>
    <row r="59" spans="1:14" ht="47.25" customHeight="1" x14ac:dyDescent="0.25">
      <c r="A59" s="69" t="s">
        <v>418</v>
      </c>
      <c r="B59" s="70" t="s">
        <v>574</v>
      </c>
      <c r="C59" s="70" t="s">
        <v>216</v>
      </c>
      <c r="D59" s="70" t="s">
        <v>36</v>
      </c>
      <c r="E59" s="70" t="s">
        <v>310</v>
      </c>
      <c r="F59" s="70" t="s">
        <v>177</v>
      </c>
      <c r="G59" s="71" t="s">
        <v>883</v>
      </c>
      <c r="H59" s="70">
        <v>6</v>
      </c>
      <c r="I59" s="70">
        <v>1</v>
      </c>
      <c r="J59" s="70">
        <f t="shared" si="1"/>
        <v>6</v>
      </c>
      <c r="K59" s="70" t="s">
        <v>429</v>
      </c>
      <c r="L59" s="70" t="s">
        <v>147</v>
      </c>
      <c r="M59" s="72" t="s">
        <v>430</v>
      </c>
      <c r="N59" s="60" t="s">
        <v>49</v>
      </c>
    </row>
    <row r="60" spans="1:14" s="73" customFormat="1" ht="47.25" customHeight="1" x14ac:dyDescent="0.25">
      <c r="A60" s="69" t="s">
        <v>418</v>
      </c>
      <c r="B60" s="70" t="s">
        <v>574</v>
      </c>
      <c r="C60" s="70" t="s">
        <v>37</v>
      </c>
      <c r="D60" s="70" t="s">
        <v>36</v>
      </c>
      <c r="E60" s="70" t="s">
        <v>555</v>
      </c>
      <c r="F60" s="70" t="s">
        <v>177</v>
      </c>
      <c r="G60" s="71" t="s">
        <v>931</v>
      </c>
      <c r="H60" s="70">
        <v>36</v>
      </c>
      <c r="I60" s="70">
        <v>1</v>
      </c>
      <c r="J60" s="70">
        <f t="shared" si="1"/>
        <v>36</v>
      </c>
      <c r="K60" s="70" t="s">
        <v>563</v>
      </c>
      <c r="L60" s="70" t="s">
        <v>147</v>
      </c>
      <c r="M60" s="72" t="s">
        <v>84</v>
      </c>
      <c r="N60" s="60" t="s">
        <v>49</v>
      </c>
    </row>
    <row r="61" spans="1:14" s="73" customFormat="1" ht="34.5" customHeight="1" x14ac:dyDescent="0.25">
      <c r="A61" s="69" t="s">
        <v>418</v>
      </c>
      <c r="B61" s="70" t="s">
        <v>574</v>
      </c>
      <c r="C61" s="70" t="s">
        <v>216</v>
      </c>
      <c r="D61" s="70" t="s">
        <v>36</v>
      </c>
      <c r="E61" s="70" t="s">
        <v>305</v>
      </c>
      <c r="F61" s="70" t="s">
        <v>177</v>
      </c>
      <c r="G61" s="71" t="s">
        <v>931</v>
      </c>
      <c r="H61" s="70">
        <v>1</v>
      </c>
      <c r="I61" s="70">
        <v>1</v>
      </c>
      <c r="J61" s="70">
        <f t="shared" si="1"/>
        <v>1</v>
      </c>
      <c r="K61" s="70" t="s">
        <v>432</v>
      </c>
      <c r="L61" s="70" t="s">
        <v>147</v>
      </c>
      <c r="M61" s="72" t="s">
        <v>84</v>
      </c>
      <c r="N61" s="60" t="s">
        <v>49</v>
      </c>
    </row>
    <row r="62" spans="1:14" ht="38.25" x14ac:dyDescent="0.25">
      <c r="A62" s="69" t="s">
        <v>455</v>
      </c>
      <c r="B62" s="70" t="s">
        <v>577</v>
      </c>
      <c r="C62" s="70" t="s">
        <v>216</v>
      </c>
      <c r="D62" s="70" t="s">
        <v>36</v>
      </c>
      <c r="E62" s="70" t="s">
        <v>475</v>
      </c>
      <c r="F62" s="70" t="s">
        <v>326</v>
      </c>
      <c r="G62" s="71" t="s">
        <v>935</v>
      </c>
      <c r="H62" s="70">
        <v>1</v>
      </c>
      <c r="I62" s="70">
        <v>1</v>
      </c>
      <c r="J62" s="70">
        <f t="shared" si="1"/>
        <v>1</v>
      </c>
      <c r="K62" s="70" t="s">
        <v>432</v>
      </c>
      <c r="L62" s="70" t="s">
        <v>147</v>
      </c>
      <c r="M62" s="72" t="s">
        <v>84</v>
      </c>
      <c r="N62" s="60" t="s">
        <v>53</v>
      </c>
    </row>
    <row r="63" spans="1:14" ht="25.5" x14ac:dyDescent="0.25">
      <c r="A63" s="69" t="s">
        <v>455</v>
      </c>
      <c r="B63" s="70" t="s">
        <v>577</v>
      </c>
      <c r="C63" s="70" t="s">
        <v>216</v>
      </c>
      <c r="D63" s="70" t="s">
        <v>36</v>
      </c>
      <c r="E63" s="70" t="s">
        <v>335</v>
      </c>
      <c r="F63" s="70" t="s">
        <v>333</v>
      </c>
      <c r="G63" s="71" t="s">
        <v>935</v>
      </c>
      <c r="H63" s="70">
        <v>1</v>
      </c>
      <c r="I63" s="70">
        <v>1</v>
      </c>
      <c r="J63" s="70">
        <f t="shared" si="1"/>
        <v>1</v>
      </c>
      <c r="K63" s="70" t="s">
        <v>432</v>
      </c>
      <c r="L63" s="70" t="s">
        <v>147</v>
      </c>
      <c r="M63" s="72" t="s">
        <v>84</v>
      </c>
      <c r="N63" s="60" t="s">
        <v>53</v>
      </c>
    </row>
    <row r="64" spans="1:14" ht="39.75" customHeight="1" x14ac:dyDescent="0.25">
      <c r="A64" s="69" t="s">
        <v>418</v>
      </c>
      <c r="B64" s="70" t="s">
        <v>578</v>
      </c>
      <c r="C64" s="70" t="s">
        <v>216</v>
      </c>
      <c r="D64" s="70" t="s">
        <v>36</v>
      </c>
      <c r="E64" s="70" t="s">
        <v>349</v>
      </c>
      <c r="F64" s="70" t="s">
        <v>151</v>
      </c>
      <c r="G64" s="71" t="s">
        <v>936</v>
      </c>
      <c r="H64" s="70">
        <v>1</v>
      </c>
      <c r="I64" s="70">
        <v>1</v>
      </c>
      <c r="J64" s="70">
        <f t="shared" si="1"/>
        <v>1</v>
      </c>
      <c r="K64" s="70" t="s">
        <v>432</v>
      </c>
      <c r="L64" s="70" t="s">
        <v>147</v>
      </c>
      <c r="M64" s="72" t="s">
        <v>56</v>
      </c>
      <c r="N64" s="60" t="s">
        <v>53</v>
      </c>
    </row>
    <row r="65" spans="1:14" ht="39.75" customHeight="1" x14ac:dyDescent="0.25">
      <c r="A65" s="69" t="s">
        <v>418</v>
      </c>
      <c r="B65" s="70" t="s">
        <v>578</v>
      </c>
      <c r="C65" s="70" t="s">
        <v>67</v>
      </c>
      <c r="D65" s="70" t="s">
        <v>36</v>
      </c>
      <c r="E65" s="70" t="s">
        <v>345</v>
      </c>
      <c r="F65" s="70" t="s">
        <v>346</v>
      </c>
      <c r="G65" s="71" t="s">
        <v>937</v>
      </c>
      <c r="H65" s="70">
        <v>1</v>
      </c>
      <c r="I65" s="70">
        <v>8</v>
      </c>
      <c r="J65" s="70">
        <f t="shared" si="1"/>
        <v>8</v>
      </c>
      <c r="K65" s="70" t="s">
        <v>462</v>
      </c>
      <c r="L65" s="70" t="s">
        <v>147</v>
      </c>
      <c r="M65" s="72" t="s">
        <v>84</v>
      </c>
      <c r="N65" s="60" t="s">
        <v>53</v>
      </c>
    </row>
    <row r="66" spans="1:14" ht="39.75" customHeight="1" x14ac:dyDescent="0.25">
      <c r="A66" s="69" t="s">
        <v>418</v>
      </c>
      <c r="B66" s="70" t="s">
        <v>572</v>
      </c>
      <c r="C66" s="70" t="s">
        <v>216</v>
      </c>
      <c r="D66" s="70" t="s">
        <v>36</v>
      </c>
      <c r="E66" s="70" t="s">
        <v>332</v>
      </c>
      <c r="F66" s="70" t="s">
        <v>333</v>
      </c>
      <c r="G66" s="71" t="s">
        <v>938</v>
      </c>
      <c r="H66" s="70">
        <v>2</v>
      </c>
      <c r="I66" s="70">
        <v>1</v>
      </c>
      <c r="J66" s="70">
        <f t="shared" si="1"/>
        <v>2</v>
      </c>
      <c r="K66" s="70" t="s">
        <v>462</v>
      </c>
      <c r="L66" s="70" t="s">
        <v>147</v>
      </c>
      <c r="M66" s="72" t="s">
        <v>430</v>
      </c>
      <c r="N66" s="60" t="s">
        <v>53</v>
      </c>
    </row>
    <row r="67" spans="1:14" ht="39.75" customHeight="1" x14ac:dyDescent="0.25">
      <c r="A67" s="69" t="s">
        <v>418</v>
      </c>
      <c r="B67" s="70" t="s">
        <v>574</v>
      </c>
      <c r="C67" s="70" t="s">
        <v>37</v>
      </c>
      <c r="D67" s="70" t="s">
        <v>36</v>
      </c>
      <c r="E67" s="70" t="s">
        <v>556</v>
      </c>
      <c r="F67" s="70" t="s">
        <v>177</v>
      </c>
      <c r="G67" s="71" t="s">
        <v>939</v>
      </c>
      <c r="H67" s="70">
        <v>12</v>
      </c>
      <c r="I67" s="70">
        <v>1</v>
      </c>
      <c r="J67" s="70">
        <f t="shared" si="1"/>
        <v>12</v>
      </c>
      <c r="K67" s="70" t="s">
        <v>563</v>
      </c>
      <c r="L67" s="70" t="s">
        <v>147</v>
      </c>
      <c r="M67" s="72" t="s">
        <v>84</v>
      </c>
      <c r="N67" s="60" t="s">
        <v>53</v>
      </c>
    </row>
    <row r="68" spans="1:14" ht="39.75" customHeight="1" x14ac:dyDescent="0.25">
      <c r="A68" s="69" t="s">
        <v>418</v>
      </c>
      <c r="B68" s="70" t="s">
        <v>574</v>
      </c>
      <c r="C68" s="70" t="s">
        <v>37</v>
      </c>
      <c r="D68" s="70" t="s">
        <v>36</v>
      </c>
      <c r="E68" s="70" t="s">
        <v>557</v>
      </c>
      <c r="F68" s="70" t="s">
        <v>248</v>
      </c>
      <c r="G68" s="71" t="s">
        <v>340</v>
      </c>
      <c r="H68" s="70">
        <v>15</v>
      </c>
      <c r="I68" s="70">
        <v>1</v>
      </c>
      <c r="J68" s="70">
        <f t="shared" si="1"/>
        <v>15</v>
      </c>
      <c r="K68" s="70" t="s">
        <v>429</v>
      </c>
      <c r="L68" s="70" t="s">
        <v>147</v>
      </c>
      <c r="M68" s="72" t="s">
        <v>430</v>
      </c>
      <c r="N68" s="60" t="s">
        <v>53</v>
      </c>
    </row>
    <row r="69" spans="1:14" ht="40.5" customHeight="1" x14ac:dyDescent="0.25">
      <c r="A69" s="69" t="s">
        <v>418</v>
      </c>
      <c r="B69" s="70" t="s">
        <v>574</v>
      </c>
      <c r="C69" s="70" t="s">
        <v>37</v>
      </c>
      <c r="D69" s="70" t="s">
        <v>36</v>
      </c>
      <c r="E69" s="70" t="s">
        <v>325</v>
      </c>
      <c r="F69" s="70" t="s">
        <v>435</v>
      </c>
      <c r="G69" s="71" t="s">
        <v>964</v>
      </c>
      <c r="H69" s="70">
        <v>1</v>
      </c>
      <c r="I69" s="70">
        <v>5</v>
      </c>
      <c r="J69" s="70">
        <f t="shared" si="1"/>
        <v>5</v>
      </c>
      <c r="K69" s="70" t="s">
        <v>432</v>
      </c>
      <c r="L69" s="70" t="s">
        <v>147</v>
      </c>
      <c r="M69" s="72" t="s">
        <v>84</v>
      </c>
      <c r="N69" s="60" t="s">
        <v>53</v>
      </c>
    </row>
    <row r="70" spans="1:14" ht="40.5" customHeight="1" x14ac:dyDescent="0.25">
      <c r="A70" s="69" t="s">
        <v>418</v>
      </c>
      <c r="B70" s="70" t="s">
        <v>574</v>
      </c>
      <c r="C70" s="70" t="s">
        <v>37</v>
      </c>
      <c r="D70" s="70" t="s">
        <v>36</v>
      </c>
      <c r="E70" s="70" t="s">
        <v>558</v>
      </c>
      <c r="F70" s="70" t="s">
        <v>177</v>
      </c>
      <c r="G70" s="71" t="s">
        <v>940</v>
      </c>
      <c r="H70" s="70">
        <v>13</v>
      </c>
      <c r="I70" s="70">
        <v>1</v>
      </c>
      <c r="J70" s="70">
        <f t="shared" si="1"/>
        <v>13</v>
      </c>
      <c r="K70" s="70" t="s">
        <v>563</v>
      </c>
      <c r="L70" s="70" t="s">
        <v>147</v>
      </c>
      <c r="M70" s="72" t="s">
        <v>84</v>
      </c>
      <c r="N70" s="60" t="s">
        <v>53</v>
      </c>
    </row>
    <row r="71" spans="1:14" ht="40.5" customHeight="1" x14ac:dyDescent="0.25">
      <c r="A71" s="69" t="s">
        <v>418</v>
      </c>
      <c r="B71" s="70" t="s">
        <v>572</v>
      </c>
      <c r="C71" s="70" t="s">
        <v>57</v>
      </c>
      <c r="D71" s="70" t="s">
        <v>35</v>
      </c>
      <c r="E71" s="70" t="s">
        <v>58</v>
      </c>
      <c r="F71" s="70" t="s">
        <v>39</v>
      </c>
      <c r="G71" s="71" t="s">
        <v>899</v>
      </c>
      <c r="H71" s="70">
        <v>16</v>
      </c>
      <c r="I71" s="70">
        <v>1</v>
      </c>
      <c r="J71" s="70">
        <f t="shared" si="1"/>
        <v>16</v>
      </c>
      <c r="K71" s="70" t="s">
        <v>59</v>
      </c>
      <c r="L71" s="70" t="s">
        <v>42</v>
      </c>
      <c r="M71" s="72" t="s">
        <v>60</v>
      </c>
      <c r="N71" s="60" t="s">
        <v>55</v>
      </c>
    </row>
    <row r="72" spans="1:14" ht="40.5" customHeight="1" x14ac:dyDescent="0.25">
      <c r="A72" s="69" t="s">
        <v>418</v>
      </c>
      <c r="B72" s="70" t="s">
        <v>572</v>
      </c>
      <c r="C72" s="70" t="s">
        <v>57</v>
      </c>
      <c r="D72" s="70" t="s">
        <v>36</v>
      </c>
      <c r="E72" s="70" t="s">
        <v>58</v>
      </c>
      <c r="F72" s="70" t="s">
        <v>39</v>
      </c>
      <c r="G72" s="71" t="s">
        <v>899</v>
      </c>
      <c r="H72" s="70">
        <v>4</v>
      </c>
      <c r="I72" s="70">
        <v>1</v>
      </c>
      <c r="J72" s="70">
        <f t="shared" si="1"/>
        <v>4</v>
      </c>
      <c r="K72" s="70" t="s">
        <v>61</v>
      </c>
      <c r="L72" s="70" t="s">
        <v>42</v>
      </c>
      <c r="M72" s="72" t="s">
        <v>62</v>
      </c>
      <c r="N72" s="60" t="s">
        <v>55</v>
      </c>
    </row>
    <row r="73" spans="1:14" ht="63.75" x14ac:dyDescent="0.25">
      <c r="A73" s="69" t="s">
        <v>418</v>
      </c>
      <c r="B73" s="70" t="s">
        <v>572</v>
      </c>
      <c r="C73" s="70" t="s">
        <v>57</v>
      </c>
      <c r="D73" s="70" t="s">
        <v>35</v>
      </c>
      <c r="E73" s="70" t="s">
        <v>63</v>
      </c>
      <c r="F73" s="70" t="s">
        <v>39</v>
      </c>
      <c r="G73" s="71" t="s">
        <v>899</v>
      </c>
      <c r="H73" s="70">
        <v>18</v>
      </c>
      <c r="I73" s="70">
        <v>1</v>
      </c>
      <c r="J73" s="70">
        <f t="shared" si="1"/>
        <v>18</v>
      </c>
      <c r="K73" s="70" t="s">
        <v>59</v>
      </c>
      <c r="L73" s="70" t="s">
        <v>42</v>
      </c>
      <c r="M73" s="72" t="s">
        <v>60</v>
      </c>
      <c r="N73" s="60" t="s">
        <v>55</v>
      </c>
    </row>
    <row r="74" spans="1:14" s="74" customFormat="1" ht="38.25" x14ac:dyDescent="0.2">
      <c r="A74" s="69" t="s">
        <v>418</v>
      </c>
      <c r="B74" s="70" t="s">
        <v>572</v>
      </c>
      <c r="C74" s="70" t="s">
        <v>57</v>
      </c>
      <c r="D74" s="70" t="s">
        <v>36</v>
      </c>
      <c r="E74" s="70" t="s">
        <v>63</v>
      </c>
      <c r="F74" s="70" t="s">
        <v>39</v>
      </c>
      <c r="G74" s="71" t="s">
        <v>899</v>
      </c>
      <c r="H74" s="70">
        <v>22</v>
      </c>
      <c r="I74" s="70">
        <v>1</v>
      </c>
      <c r="J74" s="70">
        <f t="shared" si="1"/>
        <v>22</v>
      </c>
      <c r="K74" s="70" t="s">
        <v>61</v>
      </c>
      <c r="L74" s="70" t="s">
        <v>42</v>
      </c>
      <c r="M74" s="72" t="s">
        <v>62</v>
      </c>
      <c r="N74" s="60" t="s">
        <v>55</v>
      </c>
    </row>
    <row r="75" spans="1:14" ht="38.25" x14ac:dyDescent="0.25">
      <c r="A75" s="69" t="s">
        <v>418</v>
      </c>
      <c r="B75" s="70" t="s">
        <v>574</v>
      </c>
      <c r="C75" s="70" t="s">
        <v>37</v>
      </c>
      <c r="D75" s="70" t="s">
        <v>36</v>
      </c>
      <c r="E75" s="70" t="s">
        <v>156</v>
      </c>
      <c r="F75" s="70" t="s">
        <v>518</v>
      </c>
      <c r="G75" s="71" t="s">
        <v>943</v>
      </c>
      <c r="H75" s="70">
        <v>40</v>
      </c>
      <c r="I75" s="70">
        <v>2</v>
      </c>
      <c r="J75" s="70">
        <f t="shared" si="1"/>
        <v>80</v>
      </c>
      <c r="K75" s="70" t="s">
        <v>429</v>
      </c>
      <c r="L75" s="70" t="s">
        <v>147</v>
      </c>
      <c r="M75" s="72" t="s">
        <v>430</v>
      </c>
      <c r="N75" s="60" t="s">
        <v>55</v>
      </c>
    </row>
    <row r="76" spans="1:14" ht="38.25" x14ac:dyDescent="0.25">
      <c r="A76" s="69" t="s">
        <v>455</v>
      </c>
      <c r="B76" s="70" t="s">
        <v>576</v>
      </c>
      <c r="C76" s="70" t="s">
        <v>216</v>
      </c>
      <c r="D76" s="70" t="s">
        <v>36</v>
      </c>
      <c r="E76" s="70" t="s">
        <v>399</v>
      </c>
      <c r="F76" s="70" t="s">
        <v>248</v>
      </c>
      <c r="G76" s="71" t="s">
        <v>941</v>
      </c>
      <c r="H76" s="70">
        <v>1</v>
      </c>
      <c r="I76" s="70">
        <v>1</v>
      </c>
      <c r="J76" s="70">
        <f t="shared" si="1"/>
        <v>1</v>
      </c>
      <c r="K76" s="70" t="s">
        <v>432</v>
      </c>
      <c r="L76" s="70" t="s">
        <v>147</v>
      </c>
      <c r="M76" s="72" t="s">
        <v>56</v>
      </c>
      <c r="N76" s="60" t="s">
        <v>55</v>
      </c>
    </row>
    <row r="77" spans="1:14" ht="38.25" x14ac:dyDescent="0.25">
      <c r="A77" s="69" t="s">
        <v>418</v>
      </c>
      <c r="B77" s="70" t="s">
        <v>574</v>
      </c>
      <c r="C77" s="70" t="s">
        <v>37</v>
      </c>
      <c r="D77" s="70" t="s">
        <v>36</v>
      </c>
      <c r="E77" s="70" t="s">
        <v>373</v>
      </c>
      <c r="F77" s="70" t="s">
        <v>208</v>
      </c>
      <c r="G77" s="71" t="s">
        <v>944</v>
      </c>
      <c r="H77" s="70">
        <v>2</v>
      </c>
      <c r="I77" s="70">
        <v>1.5</v>
      </c>
      <c r="J77" s="70">
        <f t="shared" si="1"/>
        <v>3</v>
      </c>
      <c r="K77" s="70" t="s">
        <v>432</v>
      </c>
      <c r="L77" s="70" t="s">
        <v>147</v>
      </c>
      <c r="M77" s="72" t="s">
        <v>430</v>
      </c>
      <c r="N77" s="60" t="s">
        <v>55</v>
      </c>
    </row>
    <row r="78" spans="1:14" ht="38.25" x14ac:dyDescent="0.25">
      <c r="A78" s="69" t="s">
        <v>455</v>
      </c>
      <c r="B78" s="70" t="s">
        <v>579</v>
      </c>
      <c r="C78" s="70" t="s">
        <v>216</v>
      </c>
      <c r="D78" s="70" t="s">
        <v>36</v>
      </c>
      <c r="E78" s="70" t="s">
        <v>371</v>
      </c>
      <c r="F78" s="70" t="s">
        <v>372</v>
      </c>
      <c r="G78" s="71" t="s">
        <v>942</v>
      </c>
      <c r="H78" s="70">
        <v>5</v>
      </c>
      <c r="I78" s="70">
        <v>1</v>
      </c>
      <c r="J78" s="70">
        <f t="shared" ref="J78:J110" si="2">H78*I78</f>
        <v>5</v>
      </c>
      <c r="K78" s="70" t="s">
        <v>462</v>
      </c>
      <c r="L78" s="70" t="s">
        <v>147</v>
      </c>
      <c r="M78" s="72" t="s">
        <v>480</v>
      </c>
      <c r="N78" s="60" t="s">
        <v>55</v>
      </c>
    </row>
    <row r="79" spans="1:14" ht="25.5" customHeight="1" x14ac:dyDescent="0.25">
      <c r="A79" s="69" t="s">
        <v>418</v>
      </c>
      <c r="B79" s="70" t="s">
        <v>574</v>
      </c>
      <c r="C79" s="70" t="s">
        <v>37</v>
      </c>
      <c r="D79" s="70" t="s">
        <v>36</v>
      </c>
      <c r="E79" s="70" t="s">
        <v>559</v>
      </c>
      <c r="F79" s="70" t="s">
        <v>177</v>
      </c>
      <c r="G79" s="71" t="s">
        <v>942</v>
      </c>
      <c r="H79" s="70">
        <v>6</v>
      </c>
      <c r="I79" s="70">
        <v>1</v>
      </c>
      <c r="J79" s="70">
        <f t="shared" si="2"/>
        <v>6</v>
      </c>
      <c r="K79" s="70" t="s">
        <v>563</v>
      </c>
      <c r="L79" s="70" t="s">
        <v>147</v>
      </c>
      <c r="M79" s="72" t="s">
        <v>84</v>
      </c>
      <c r="N79" s="60" t="s">
        <v>55</v>
      </c>
    </row>
    <row r="80" spans="1:14" ht="27.75" customHeight="1" x14ac:dyDescent="0.25">
      <c r="A80" s="69" t="s">
        <v>418</v>
      </c>
      <c r="B80" s="70" t="s">
        <v>572</v>
      </c>
      <c r="C80" s="70" t="s">
        <v>57</v>
      </c>
      <c r="D80" s="70" t="s">
        <v>35</v>
      </c>
      <c r="E80" s="70" t="s">
        <v>65</v>
      </c>
      <c r="F80" s="70" t="s">
        <v>39</v>
      </c>
      <c r="G80" s="71" t="s">
        <v>965</v>
      </c>
      <c r="H80" s="70">
        <v>18</v>
      </c>
      <c r="I80" s="70">
        <v>1</v>
      </c>
      <c r="J80" s="70">
        <f t="shared" si="2"/>
        <v>18</v>
      </c>
      <c r="K80" s="70" t="s">
        <v>59</v>
      </c>
      <c r="L80" s="70" t="s">
        <v>42</v>
      </c>
      <c r="M80" s="72" t="s">
        <v>60</v>
      </c>
      <c r="N80" s="60" t="s">
        <v>64</v>
      </c>
    </row>
    <row r="81" spans="1:14" ht="27.75" customHeight="1" x14ac:dyDescent="0.25">
      <c r="A81" s="69" t="s">
        <v>418</v>
      </c>
      <c r="B81" s="70" t="s">
        <v>572</v>
      </c>
      <c r="C81" s="70" t="s">
        <v>57</v>
      </c>
      <c r="D81" s="70" t="s">
        <v>36</v>
      </c>
      <c r="E81" s="70" t="s">
        <v>65</v>
      </c>
      <c r="F81" s="70" t="s">
        <v>39</v>
      </c>
      <c r="G81" s="71" t="s">
        <v>965</v>
      </c>
      <c r="H81" s="70">
        <v>10</v>
      </c>
      <c r="I81" s="70">
        <v>1</v>
      </c>
      <c r="J81" s="70">
        <f t="shared" si="2"/>
        <v>10</v>
      </c>
      <c r="K81" s="70" t="s">
        <v>61</v>
      </c>
      <c r="L81" s="70" t="s">
        <v>42</v>
      </c>
      <c r="M81" s="72" t="s">
        <v>62</v>
      </c>
      <c r="N81" s="60" t="s">
        <v>64</v>
      </c>
    </row>
    <row r="82" spans="1:14" ht="39" customHeight="1" x14ac:dyDescent="0.25">
      <c r="A82" s="69" t="s">
        <v>418</v>
      </c>
      <c r="B82" s="70" t="s">
        <v>572</v>
      </c>
      <c r="C82" s="70" t="s">
        <v>57</v>
      </c>
      <c r="D82" s="70" t="s">
        <v>35</v>
      </c>
      <c r="E82" s="70" t="s">
        <v>66</v>
      </c>
      <c r="F82" s="70" t="s">
        <v>39</v>
      </c>
      <c r="G82" s="71" t="s">
        <v>965</v>
      </c>
      <c r="H82" s="70">
        <v>17</v>
      </c>
      <c r="I82" s="70">
        <v>1</v>
      </c>
      <c r="J82" s="70">
        <f t="shared" si="2"/>
        <v>17</v>
      </c>
      <c r="K82" s="70" t="s">
        <v>59</v>
      </c>
      <c r="L82" s="70" t="s">
        <v>42</v>
      </c>
      <c r="M82" s="72" t="s">
        <v>60</v>
      </c>
      <c r="N82" s="60" t="s">
        <v>64</v>
      </c>
    </row>
    <row r="83" spans="1:14" ht="27.75" customHeight="1" x14ac:dyDescent="0.25">
      <c r="A83" s="69" t="s">
        <v>418</v>
      </c>
      <c r="B83" s="70" t="s">
        <v>572</v>
      </c>
      <c r="C83" s="70" t="s">
        <v>57</v>
      </c>
      <c r="D83" s="70" t="s">
        <v>36</v>
      </c>
      <c r="E83" s="70" t="s">
        <v>66</v>
      </c>
      <c r="F83" s="70" t="s">
        <v>39</v>
      </c>
      <c r="G83" s="71" t="s">
        <v>965</v>
      </c>
      <c r="H83" s="70">
        <v>7</v>
      </c>
      <c r="I83" s="70">
        <v>1</v>
      </c>
      <c r="J83" s="70">
        <f t="shared" si="2"/>
        <v>7</v>
      </c>
      <c r="K83" s="70" t="s">
        <v>61</v>
      </c>
      <c r="L83" s="70" t="s">
        <v>42</v>
      </c>
      <c r="M83" s="72" t="s">
        <v>62</v>
      </c>
      <c r="N83" s="60" t="s">
        <v>64</v>
      </c>
    </row>
    <row r="84" spans="1:14" ht="30.75" customHeight="1" x14ac:dyDescent="0.25">
      <c r="A84" s="69" t="s">
        <v>455</v>
      </c>
      <c r="B84" s="70" t="s">
        <v>576</v>
      </c>
      <c r="C84" s="70" t="s">
        <v>67</v>
      </c>
      <c r="D84" s="70" t="s">
        <v>36</v>
      </c>
      <c r="E84" s="70" t="s">
        <v>68</v>
      </c>
      <c r="F84" s="70" t="s">
        <v>69</v>
      </c>
      <c r="G84" s="71" t="s">
        <v>965</v>
      </c>
      <c r="H84" s="70">
        <v>205</v>
      </c>
      <c r="I84" s="70">
        <v>3</v>
      </c>
      <c r="J84" s="70">
        <f t="shared" si="2"/>
        <v>615</v>
      </c>
      <c r="K84" s="70" t="s">
        <v>39</v>
      </c>
      <c r="L84" s="70" t="s">
        <v>42</v>
      </c>
      <c r="M84" s="72" t="s">
        <v>73</v>
      </c>
      <c r="N84" s="60" t="s">
        <v>64</v>
      </c>
    </row>
    <row r="85" spans="1:14" ht="24" customHeight="1" x14ac:dyDescent="0.25">
      <c r="A85" s="69" t="s">
        <v>455</v>
      </c>
      <c r="B85" s="70" t="s">
        <v>576</v>
      </c>
      <c r="C85" s="70" t="s">
        <v>67</v>
      </c>
      <c r="D85" s="70" t="s">
        <v>36</v>
      </c>
      <c r="E85" s="70" t="s">
        <v>68</v>
      </c>
      <c r="F85" s="70" t="s">
        <v>69</v>
      </c>
      <c r="G85" s="71" t="s">
        <v>965</v>
      </c>
      <c r="H85" s="70">
        <v>20</v>
      </c>
      <c r="I85" s="70">
        <v>3</v>
      </c>
      <c r="J85" s="70">
        <f t="shared" si="2"/>
        <v>60</v>
      </c>
      <c r="K85" s="70" t="s">
        <v>70</v>
      </c>
      <c r="L85" s="70" t="s">
        <v>42</v>
      </c>
      <c r="M85" s="72" t="s">
        <v>73</v>
      </c>
      <c r="N85" s="60" t="s">
        <v>64</v>
      </c>
    </row>
    <row r="86" spans="1:14" ht="63.75" x14ac:dyDescent="0.25">
      <c r="A86" s="69" t="s">
        <v>455</v>
      </c>
      <c r="B86" s="70" t="s">
        <v>576</v>
      </c>
      <c r="C86" s="70" t="s">
        <v>67</v>
      </c>
      <c r="D86" s="70" t="s">
        <v>36</v>
      </c>
      <c r="E86" s="70" t="s">
        <v>68</v>
      </c>
      <c r="F86" s="70" t="s">
        <v>69</v>
      </c>
      <c r="G86" s="71" t="s">
        <v>965</v>
      </c>
      <c r="H86" s="70">
        <v>9</v>
      </c>
      <c r="I86" s="70">
        <v>3</v>
      </c>
      <c r="J86" s="70">
        <f t="shared" si="2"/>
        <v>27</v>
      </c>
      <c r="K86" s="70" t="s">
        <v>71</v>
      </c>
      <c r="L86" s="70" t="s">
        <v>42</v>
      </c>
      <c r="M86" s="72" t="s">
        <v>73</v>
      </c>
      <c r="N86" s="60" t="s">
        <v>64</v>
      </c>
    </row>
    <row r="87" spans="1:14" ht="63.75" x14ac:dyDescent="0.25">
      <c r="A87" s="69" t="s">
        <v>455</v>
      </c>
      <c r="B87" s="70" t="s">
        <v>576</v>
      </c>
      <c r="C87" s="70" t="s">
        <v>67</v>
      </c>
      <c r="D87" s="70" t="s">
        <v>36</v>
      </c>
      <c r="E87" s="70" t="s">
        <v>68</v>
      </c>
      <c r="F87" s="70" t="s">
        <v>69</v>
      </c>
      <c r="G87" s="71" t="s">
        <v>965</v>
      </c>
      <c r="H87" s="70">
        <v>19</v>
      </c>
      <c r="I87" s="70">
        <v>3</v>
      </c>
      <c r="J87" s="70">
        <f t="shared" si="2"/>
        <v>57</v>
      </c>
      <c r="K87" s="70" t="s">
        <v>72</v>
      </c>
      <c r="L87" s="70" t="s">
        <v>42</v>
      </c>
      <c r="M87" s="72" t="s">
        <v>73</v>
      </c>
      <c r="N87" s="60" t="s">
        <v>64</v>
      </c>
    </row>
    <row r="88" spans="1:14" ht="63.75" x14ac:dyDescent="0.25">
      <c r="A88" s="69" t="s">
        <v>455</v>
      </c>
      <c r="B88" s="70" t="s">
        <v>576</v>
      </c>
      <c r="C88" s="70" t="s">
        <v>67</v>
      </c>
      <c r="D88" s="70" t="s">
        <v>36</v>
      </c>
      <c r="E88" s="70" t="s">
        <v>68</v>
      </c>
      <c r="F88" s="70" t="s">
        <v>69</v>
      </c>
      <c r="G88" s="71" t="s">
        <v>965</v>
      </c>
      <c r="H88" s="70">
        <v>9</v>
      </c>
      <c r="I88" s="70">
        <v>3</v>
      </c>
      <c r="J88" s="70">
        <f t="shared" si="2"/>
        <v>27</v>
      </c>
      <c r="K88" s="70" t="s">
        <v>52</v>
      </c>
      <c r="L88" s="70" t="s">
        <v>42</v>
      </c>
      <c r="M88" s="72" t="s">
        <v>73</v>
      </c>
      <c r="N88" s="60" t="s">
        <v>64</v>
      </c>
    </row>
    <row r="89" spans="1:14" ht="63.75" x14ac:dyDescent="0.25">
      <c r="A89" s="69" t="s">
        <v>455</v>
      </c>
      <c r="B89" s="70" t="s">
        <v>576</v>
      </c>
      <c r="C89" s="70" t="s">
        <v>67</v>
      </c>
      <c r="D89" s="70" t="s">
        <v>36</v>
      </c>
      <c r="E89" s="70" t="s">
        <v>74</v>
      </c>
      <c r="F89" s="70" t="s">
        <v>69</v>
      </c>
      <c r="G89" s="71" t="s">
        <v>965</v>
      </c>
      <c r="H89" s="70">
        <v>158</v>
      </c>
      <c r="I89" s="70">
        <v>5</v>
      </c>
      <c r="J89" s="70">
        <f t="shared" si="2"/>
        <v>790</v>
      </c>
      <c r="K89" s="70" t="s">
        <v>39</v>
      </c>
      <c r="L89" s="70" t="s">
        <v>42</v>
      </c>
      <c r="M89" s="72" t="s">
        <v>73</v>
      </c>
      <c r="N89" s="60" t="s">
        <v>64</v>
      </c>
    </row>
    <row r="90" spans="1:14" ht="63.75" x14ac:dyDescent="0.25">
      <c r="A90" s="69" t="s">
        <v>455</v>
      </c>
      <c r="B90" s="70" t="s">
        <v>576</v>
      </c>
      <c r="C90" s="70" t="s">
        <v>67</v>
      </c>
      <c r="D90" s="70" t="s">
        <v>36</v>
      </c>
      <c r="E90" s="70" t="s">
        <v>74</v>
      </c>
      <c r="F90" s="70" t="s">
        <v>69</v>
      </c>
      <c r="G90" s="71" t="s">
        <v>965</v>
      </c>
      <c r="H90" s="70">
        <v>20</v>
      </c>
      <c r="I90" s="70">
        <v>5</v>
      </c>
      <c r="J90" s="70">
        <f t="shared" si="2"/>
        <v>100</v>
      </c>
      <c r="K90" s="70" t="s">
        <v>70</v>
      </c>
      <c r="L90" s="70" t="s">
        <v>42</v>
      </c>
      <c r="M90" s="72" t="s">
        <v>73</v>
      </c>
      <c r="N90" s="60" t="s">
        <v>64</v>
      </c>
    </row>
    <row r="91" spans="1:14" ht="63.75" x14ac:dyDescent="0.25">
      <c r="A91" s="69" t="s">
        <v>455</v>
      </c>
      <c r="B91" s="70" t="s">
        <v>576</v>
      </c>
      <c r="C91" s="70" t="s">
        <v>67</v>
      </c>
      <c r="D91" s="70" t="s">
        <v>36</v>
      </c>
      <c r="E91" s="70" t="s">
        <v>74</v>
      </c>
      <c r="F91" s="70" t="s">
        <v>69</v>
      </c>
      <c r="G91" s="71" t="s">
        <v>965</v>
      </c>
      <c r="H91" s="70">
        <v>19</v>
      </c>
      <c r="I91" s="70">
        <v>5</v>
      </c>
      <c r="J91" s="70">
        <f t="shared" si="2"/>
        <v>95</v>
      </c>
      <c r="K91" s="70" t="s">
        <v>71</v>
      </c>
      <c r="L91" s="70" t="s">
        <v>42</v>
      </c>
      <c r="M91" s="72" t="s">
        <v>73</v>
      </c>
      <c r="N91" s="60" t="s">
        <v>64</v>
      </c>
    </row>
    <row r="92" spans="1:14" ht="63.75" x14ac:dyDescent="0.25">
      <c r="A92" s="69" t="s">
        <v>455</v>
      </c>
      <c r="B92" s="70" t="s">
        <v>576</v>
      </c>
      <c r="C92" s="70" t="s">
        <v>67</v>
      </c>
      <c r="D92" s="70" t="s">
        <v>36</v>
      </c>
      <c r="E92" s="70" t="s">
        <v>74</v>
      </c>
      <c r="F92" s="70" t="s">
        <v>69</v>
      </c>
      <c r="G92" s="71" t="s">
        <v>965</v>
      </c>
      <c r="H92" s="70">
        <v>15</v>
      </c>
      <c r="I92" s="70">
        <v>5</v>
      </c>
      <c r="J92" s="70">
        <f t="shared" si="2"/>
        <v>75</v>
      </c>
      <c r="K92" s="70" t="s">
        <v>72</v>
      </c>
      <c r="L92" s="70" t="s">
        <v>42</v>
      </c>
      <c r="M92" s="72" t="s">
        <v>73</v>
      </c>
      <c r="N92" s="60" t="s">
        <v>64</v>
      </c>
    </row>
    <row r="93" spans="1:14" ht="63.75" x14ac:dyDescent="0.25">
      <c r="A93" s="69" t="s">
        <v>455</v>
      </c>
      <c r="B93" s="70" t="s">
        <v>576</v>
      </c>
      <c r="C93" s="70" t="s">
        <v>67</v>
      </c>
      <c r="D93" s="70" t="s">
        <v>36</v>
      </c>
      <c r="E93" s="70" t="s">
        <v>74</v>
      </c>
      <c r="F93" s="70" t="s">
        <v>69</v>
      </c>
      <c r="G93" s="71" t="s">
        <v>965</v>
      </c>
      <c r="H93" s="70">
        <v>27</v>
      </c>
      <c r="I93" s="70">
        <v>5</v>
      </c>
      <c r="J93" s="70">
        <f t="shared" si="2"/>
        <v>135</v>
      </c>
      <c r="K93" s="70" t="s">
        <v>52</v>
      </c>
      <c r="L93" s="70" t="s">
        <v>42</v>
      </c>
      <c r="M93" s="72" t="s">
        <v>73</v>
      </c>
      <c r="N93" s="60" t="s">
        <v>64</v>
      </c>
    </row>
    <row r="94" spans="1:14" ht="63.75" x14ac:dyDescent="0.25">
      <c r="A94" s="69" t="s">
        <v>455</v>
      </c>
      <c r="B94" s="70" t="s">
        <v>576</v>
      </c>
      <c r="C94" s="70" t="s">
        <v>67</v>
      </c>
      <c r="D94" s="70" t="s">
        <v>36</v>
      </c>
      <c r="E94" s="70" t="s">
        <v>75</v>
      </c>
      <c r="F94" s="70" t="s">
        <v>69</v>
      </c>
      <c r="G94" s="71" t="s">
        <v>965</v>
      </c>
      <c r="H94" s="70">
        <v>4</v>
      </c>
      <c r="I94" s="70">
        <v>10</v>
      </c>
      <c r="J94" s="70">
        <f t="shared" si="2"/>
        <v>40</v>
      </c>
      <c r="K94" s="70" t="s">
        <v>39</v>
      </c>
      <c r="L94" s="70" t="s">
        <v>42</v>
      </c>
      <c r="M94" s="72" t="s">
        <v>73</v>
      </c>
      <c r="N94" s="60" t="s">
        <v>64</v>
      </c>
    </row>
    <row r="95" spans="1:14" ht="63.75" x14ac:dyDescent="0.25">
      <c r="A95" s="69" t="s">
        <v>455</v>
      </c>
      <c r="B95" s="70" t="s">
        <v>576</v>
      </c>
      <c r="C95" s="70" t="s">
        <v>67</v>
      </c>
      <c r="D95" s="70" t="s">
        <v>36</v>
      </c>
      <c r="E95" s="70" t="s">
        <v>75</v>
      </c>
      <c r="F95" s="70" t="s">
        <v>69</v>
      </c>
      <c r="G95" s="71" t="s">
        <v>965</v>
      </c>
      <c r="H95" s="70">
        <v>2</v>
      </c>
      <c r="I95" s="70">
        <v>10</v>
      </c>
      <c r="J95" s="70">
        <f t="shared" si="2"/>
        <v>20</v>
      </c>
      <c r="K95" s="70" t="s">
        <v>70</v>
      </c>
      <c r="L95" s="70" t="s">
        <v>42</v>
      </c>
      <c r="M95" s="72" t="s">
        <v>73</v>
      </c>
      <c r="N95" s="60" t="s">
        <v>64</v>
      </c>
    </row>
    <row r="96" spans="1:14" ht="63.75" x14ac:dyDescent="0.25">
      <c r="A96" s="69" t="s">
        <v>455</v>
      </c>
      <c r="B96" s="70" t="s">
        <v>576</v>
      </c>
      <c r="C96" s="70" t="s">
        <v>67</v>
      </c>
      <c r="D96" s="70" t="s">
        <v>36</v>
      </c>
      <c r="E96" s="70" t="s">
        <v>75</v>
      </c>
      <c r="F96" s="70" t="s">
        <v>69</v>
      </c>
      <c r="G96" s="71" t="s">
        <v>965</v>
      </c>
      <c r="H96" s="70">
        <v>1</v>
      </c>
      <c r="I96" s="70">
        <v>10</v>
      </c>
      <c r="J96" s="70">
        <f t="shared" si="2"/>
        <v>10</v>
      </c>
      <c r="K96" s="70" t="s">
        <v>71</v>
      </c>
      <c r="L96" s="70" t="s">
        <v>42</v>
      </c>
      <c r="M96" s="72" t="s">
        <v>73</v>
      </c>
      <c r="N96" s="60" t="s">
        <v>64</v>
      </c>
    </row>
    <row r="97" spans="1:14" ht="63.75" x14ac:dyDescent="0.25">
      <c r="A97" s="69" t="s">
        <v>455</v>
      </c>
      <c r="B97" s="70" t="s">
        <v>576</v>
      </c>
      <c r="C97" s="70" t="s">
        <v>67</v>
      </c>
      <c r="D97" s="70" t="s">
        <v>36</v>
      </c>
      <c r="E97" s="70" t="s">
        <v>75</v>
      </c>
      <c r="F97" s="70" t="s">
        <v>69</v>
      </c>
      <c r="G97" s="71" t="s">
        <v>965</v>
      </c>
      <c r="H97" s="70">
        <v>2</v>
      </c>
      <c r="I97" s="70">
        <v>10</v>
      </c>
      <c r="J97" s="70">
        <f t="shared" si="2"/>
        <v>20</v>
      </c>
      <c r="K97" s="70" t="s">
        <v>52</v>
      </c>
      <c r="L97" s="70" t="s">
        <v>42</v>
      </c>
      <c r="M97" s="72" t="s">
        <v>73</v>
      </c>
      <c r="N97" s="60" t="s">
        <v>64</v>
      </c>
    </row>
    <row r="98" spans="1:14" ht="63.75" x14ac:dyDescent="0.25">
      <c r="A98" s="69" t="s">
        <v>455</v>
      </c>
      <c r="B98" s="70" t="s">
        <v>576</v>
      </c>
      <c r="C98" s="70" t="s">
        <v>67</v>
      </c>
      <c r="D98" s="70" t="s">
        <v>36</v>
      </c>
      <c r="E98" s="70" t="s">
        <v>76</v>
      </c>
      <c r="F98" s="70" t="s">
        <v>69</v>
      </c>
      <c r="G98" s="71" t="s">
        <v>965</v>
      </c>
      <c r="H98" s="70">
        <v>6</v>
      </c>
      <c r="I98" s="70">
        <v>10</v>
      </c>
      <c r="J98" s="70">
        <f t="shared" si="2"/>
        <v>60</v>
      </c>
      <c r="K98" s="70" t="s">
        <v>39</v>
      </c>
      <c r="L98" s="70" t="s">
        <v>42</v>
      </c>
      <c r="M98" s="72" t="s">
        <v>73</v>
      </c>
      <c r="N98" s="60" t="s">
        <v>64</v>
      </c>
    </row>
    <row r="99" spans="1:14" s="74" customFormat="1" ht="25.5" x14ac:dyDescent="0.2">
      <c r="A99" s="69" t="s">
        <v>418</v>
      </c>
      <c r="B99" s="70" t="s">
        <v>574</v>
      </c>
      <c r="C99" s="70" t="s">
        <v>37</v>
      </c>
      <c r="D99" s="70" t="s">
        <v>36</v>
      </c>
      <c r="E99" s="70" t="s">
        <v>560</v>
      </c>
      <c r="F99" s="70" t="s">
        <v>177</v>
      </c>
      <c r="G99" s="71" t="s">
        <v>947</v>
      </c>
      <c r="H99" s="70">
        <v>39</v>
      </c>
      <c r="I99" s="70">
        <v>1</v>
      </c>
      <c r="J99" s="70">
        <f t="shared" si="2"/>
        <v>39</v>
      </c>
      <c r="K99" s="70" t="s">
        <v>563</v>
      </c>
      <c r="L99" s="70" t="s">
        <v>147</v>
      </c>
      <c r="M99" s="72" t="s">
        <v>84</v>
      </c>
      <c r="N99" s="60" t="s">
        <v>64</v>
      </c>
    </row>
    <row r="100" spans="1:14" ht="38.25" x14ac:dyDescent="0.25">
      <c r="A100" s="69" t="s">
        <v>418</v>
      </c>
      <c r="B100" s="70" t="s">
        <v>574</v>
      </c>
      <c r="C100" s="70" t="s">
        <v>67</v>
      </c>
      <c r="D100" s="70" t="s">
        <v>36</v>
      </c>
      <c r="E100" s="70" t="s">
        <v>487</v>
      </c>
      <c r="F100" s="70" t="s">
        <v>346</v>
      </c>
      <c r="G100" s="71" t="s">
        <v>945</v>
      </c>
      <c r="H100" s="70">
        <v>1</v>
      </c>
      <c r="I100" s="70">
        <v>4</v>
      </c>
      <c r="J100" s="70">
        <f t="shared" si="2"/>
        <v>4</v>
      </c>
      <c r="K100" s="70" t="s">
        <v>462</v>
      </c>
      <c r="L100" s="70" t="s">
        <v>147</v>
      </c>
      <c r="M100" s="72" t="s">
        <v>84</v>
      </c>
      <c r="N100" s="60" t="s">
        <v>64</v>
      </c>
    </row>
    <row r="101" spans="1:14" ht="25.5" x14ac:dyDescent="0.25">
      <c r="A101" s="69" t="s">
        <v>573</v>
      </c>
      <c r="B101" s="70" t="s">
        <v>579</v>
      </c>
      <c r="C101" s="70" t="s">
        <v>67</v>
      </c>
      <c r="D101" s="70" t="s">
        <v>36</v>
      </c>
      <c r="E101" s="70" t="s">
        <v>490</v>
      </c>
      <c r="F101" s="70" t="s">
        <v>166</v>
      </c>
      <c r="G101" s="71" t="s">
        <v>946</v>
      </c>
      <c r="H101" s="70">
        <v>2</v>
      </c>
      <c r="I101" s="70">
        <v>5</v>
      </c>
      <c r="J101" s="70">
        <f t="shared" si="2"/>
        <v>10</v>
      </c>
      <c r="K101" s="70" t="s">
        <v>52</v>
      </c>
      <c r="L101" s="70" t="s">
        <v>147</v>
      </c>
      <c r="M101" s="72" t="s">
        <v>56</v>
      </c>
      <c r="N101" s="60" t="s">
        <v>64</v>
      </c>
    </row>
    <row r="102" spans="1:14" ht="51" x14ac:dyDescent="0.25">
      <c r="A102" s="69" t="s">
        <v>418</v>
      </c>
      <c r="B102" s="70" t="s">
        <v>575</v>
      </c>
      <c r="C102" s="70" t="s">
        <v>67</v>
      </c>
      <c r="D102" s="70" t="s">
        <v>36</v>
      </c>
      <c r="E102" s="70" t="s">
        <v>421</v>
      </c>
      <c r="F102" s="70" t="s">
        <v>81</v>
      </c>
      <c r="G102" s="71" t="s">
        <v>600</v>
      </c>
      <c r="H102" s="70">
        <v>23</v>
      </c>
      <c r="I102" s="70">
        <v>7</v>
      </c>
      <c r="J102" s="70">
        <f t="shared" si="2"/>
        <v>161</v>
      </c>
      <c r="K102" s="70" t="s">
        <v>81</v>
      </c>
      <c r="L102" s="70" t="s">
        <v>83</v>
      </c>
      <c r="M102" s="72" t="s">
        <v>84</v>
      </c>
      <c r="N102" s="60" t="s">
        <v>64</v>
      </c>
    </row>
    <row r="103" spans="1:14" s="74" customFormat="1" ht="25.5" x14ac:dyDescent="0.2">
      <c r="A103" s="69" t="s">
        <v>418</v>
      </c>
      <c r="B103" s="70" t="s">
        <v>574</v>
      </c>
      <c r="C103" s="70" t="s">
        <v>216</v>
      </c>
      <c r="D103" s="70" t="s">
        <v>36</v>
      </c>
      <c r="E103" s="70" t="s">
        <v>561</v>
      </c>
      <c r="F103" s="70" t="s">
        <v>562</v>
      </c>
      <c r="G103" s="71" t="s">
        <v>948</v>
      </c>
      <c r="H103" s="70">
        <v>1</v>
      </c>
      <c r="I103" s="70">
        <v>1</v>
      </c>
      <c r="J103" s="70">
        <f t="shared" si="2"/>
        <v>1</v>
      </c>
      <c r="K103" s="70" t="s">
        <v>432</v>
      </c>
      <c r="L103" s="70" t="s">
        <v>147</v>
      </c>
      <c r="M103" s="72" t="s">
        <v>430</v>
      </c>
      <c r="N103" s="60" t="s">
        <v>64</v>
      </c>
    </row>
    <row r="104" spans="1:14" ht="45.6" customHeight="1" x14ac:dyDescent="0.25">
      <c r="A104" s="69" t="s">
        <v>418</v>
      </c>
      <c r="B104" s="70" t="s">
        <v>574</v>
      </c>
      <c r="C104" s="70" t="s">
        <v>67</v>
      </c>
      <c r="D104" s="70" t="s">
        <v>36</v>
      </c>
      <c r="E104" s="70" t="s">
        <v>420</v>
      </c>
      <c r="F104" s="70" t="s">
        <v>81</v>
      </c>
      <c r="G104" s="71" t="s">
        <v>846</v>
      </c>
      <c r="H104" s="70">
        <v>24</v>
      </c>
      <c r="I104" s="70">
        <v>8</v>
      </c>
      <c r="J104" s="70">
        <f t="shared" si="2"/>
        <v>192</v>
      </c>
      <c r="K104" s="70" t="s">
        <v>81</v>
      </c>
      <c r="L104" s="70" t="s">
        <v>83</v>
      </c>
      <c r="M104" s="72" t="s">
        <v>84</v>
      </c>
      <c r="N104" s="60" t="s">
        <v>1027</v>
      </c>
    </row>
    <row r="105" spans="1:14" ht="51" x14ac:dyDescent="0.25">
      <c r="A105" s="69" t="s">
        <v>418</v>
      </c>
      <c r="B105" s="70" t="s">
        <v>574</v>
      </c>
      <c r="C105" s="70" t="s">
        <v>67</v>
      </c>
      <c r="D105" s="70" t="s">
        <v>36</v>
      </c>
      <c r="E105" s="70" t="s">
        <v>419</v>
      </c>
      <c r="F105" s="70" t="s">
        <v>81</v>
      </c>
      <c r="G105" s="71" t="s">
        <v>846</v>
      </c>
      <c r="H105" s="70">
        <v>20</v>
      </c>
      <c r="I105" s="70">
        <v>7</v>
      </c>
      <c r="J105" s="70">
        <f t="shared" si="2"/>
        <v>140</v>
      </c>
      <c r="K105" s="70" t="s">
        <v>81</v>
      </c>
      <c r="L105" s="70" t="s">
        <v>83</v>
      </c>
      <c r="M105" s="72" t="s">
        <v>84</v>
      </c>
      <c r="N105" s="60" t="s">
        <v>1027</v>
      </c>
    </row>
    <row r="106" spans="1:14" ht="38.25" x14ac:dyDescent="0.25">
      <c r="A106" s="69" t="s">
        <v>573</v>
      </c>
      <c r="B106" s="70" t="s">
        <v>579</v>
      </c>
      <c r="C106" s="70" t="s">
        <v>67</v>
      </c>
      <c r="D106" s="70" t="s">
        <v>35</v>
      </c>
      <c r="E106" s="70" t="s">
        <v>640</v>
      </c>
      <c r="F106" s="70" t="s">
        <v>841</v>
      </c>
      <c r="G106" s="71" t="s">
        <v>642</v>
      </c>
      <c r="H106" s="70">
        <v>97</v>
      </c>
      <c r="I106" s="70">
        <v>6</v>
      </c>
      <c r="J106" s="70">
        <f t="shared" si="2"/>
        <v>582</v>
      </c>
      <c r="K106" s="70" t="s">
        <v>641</v>
      </c>
      <c r="L106" s="70" t="s">
        <v>147</v>
      </c>
      <c r="M106" s="72" t="s">
        <v>84</v>
      </c>
    </row>
    <row r="107" spans="1:14" ht="89.25" x14ac:dyDescent="0.25">
      <c r="A107" s="69" t="s">
        <v>573</v>
      </c>
      <c r="B107" s="70" t="s">
        <v>579</v>
      </c>
      <c r="C107" s="70" t="s">
        <v>67</v>
      </c>
      <c r="D107" s="70" t="s">
        <v>35</v>
      </c>
      <c r="E107" s="70" t="s">
        <v>840</v>
      </c>
      <c r="F107" s="70" t="s">
        <v>841</v>
      </c>
      <c r="G107" s="71" t="s">
        <v>949</v>
      </c>
      <c r="H107" s="70">
        <v>13</v>
      </c>
      <c r="I107" s="70">
        <v>5</v>
      </c>
      <c r="J107" s="70">
        <f t="shared" si="2"/>
        <v>65</v>
      </c>
      <c r="K107" s="70" t="s">
        <v>39</v>
      </c>
      <c r="L107" s="70" t="s">
        <v>842</v>
      </c>
      <c r="M107" s="72" t="s">
        <v>833</v>
      </c>
      <c r="N107" s="60" t="s">
        <v>1028</v>
      </c>
    </row>
    <row r="108" spans="1:14" ht="89.25" x14ac:dyDescent="0.25">
      <c r="A108" s="69" t="s">
        <v>573</v>
      </c>
      <c r="B108" s="70" t="s">
        <v>579</v>
      </c>
      <c r="C108" s="70" t="s">
        <v>67</v>
      </c>
      <c r="D108" s="70" t="s">
        <v>35</v>
      </c>
      <c r="E108" s="70" t="s">
        <v>840</v>
      </c>
      <c r="F108" s="70" t="s">
        <v>841</v>
      </c>
      <c r="G108" s="71" t="s">
        <v>950</v>
      </c>
      <c r="H108" s="70">
        <v>15</v>
      </c>
      <c r="I108" s="70">
        <v>5</v>
      </c>
      <c r="J108" s="70">
        <f t="shared" si="2"/>
        <v>75</v>
      </c>
      <c r="K108" s="70" t="s">
        <v>39</v>
      </c>
      <c r="L108" s="70" t="s">
        <v>842</v>
      </c>
      <c r="M108" s="72" t="s">
        <v>833</v>
      </c>
      <c r="N108" s="60" t="s">
        <v>1028</v>
      </c>
    </row>
    <row r="109" spans="1:14" ht="89.25" x14ac:dyDescent="0.25">
      <c r="A109" s="69" t="s">
        <v>573</v>
      </c>
      <c r="B109" s="70" t="s">
        <v>579</v>
      </c>
      <c r="C109" s="70" t="s">
        <v>67</v>
      </c>
      <c r="D109" s="70" t="s">
        <v>35</v>
      </c>
      <c r="E109" s="70" t="s">
        <v>840</v>
      </c>
      <c r="F109" s="70" t="s">
        <v>841</v>
      </c>
      <c r="G109" s="71" t="s">
        <v>951</v>
      </c>
      <c r="H109" s="70">
        <v>15</v>
      </c>
      <c r="I109" s="70">
        <v>5</v>
      </c>
      <c r="J109" s="70">
        <f t="shared" si="2"/>
        <v>75</v>
      </c>
      <c r="K109" s="70" t="s">
        <v>39</v>
      </c>
      <c r="L109" s="70" t="s">
        <v>842</v>
      </c>
      <c r="M109" s="72" t="s">
        <v>833</v>
      </c>
      <c r="N109" s="60" t="s">
        <v>1028</v>
      </c>
    </row>
    <row r="110" spans="1:14" ht="89.25" x14ac:dyDescent="0.25">
      <c r="A110" s="69" t="s">
        <v>573</v>
      </c>
      <c r="B110" s="70" t="s">
        <v>579</v>
      </c>
      <c r="C110" s="70" t="s">
        <v>67</v>
      </c>
      <c r="D110" s="70" t="s">
        <v>35</v>
      </c>
      <c r="E110" s="70" t="s">
        <v>840</v>
      </c>
      <c r="F110" s="70" t="s">
        <v>841</v>
      </c>
      <c r="G110" s="71" t="s">
        <v>952</v>
      </c>
      <c r="H110" s="70">
        <v>14</v>
      </c>
      <c r="I110" s="70">
        <v>5</v>
      </c>
      <c r="J110" s="70">
        <f t="shared" si="2"/>
        <v>70</v>
      </c>
      <c r="K110" s="70" t="s">
        <v>39</v>
      </c>
      <c r="L110" s="70" t="s">
        <v>842</v>
      </c>
      <c r="M110" s="72" t="s">
        <v>833</v>
      </c>
      <c r="N110" s="60" t="s">
        <v>1028</v>
      </c>
    </row>
    <row r="111" spans="1:14" ht="89.25" x14ac:dyDescent="0.25">
      <c r="A111" s="69" t="s">
        <v>573</v>
      </c>
      <c r="B111" s="70" t="s">
        <v>579</v>
      </c>
      <c r="C111" s="70" t="s">
        <v>67</v>
      </c>
      <c r="D111" s="70" t="s">
        <v>35</v>
      </c>
      <c r="E111" s="70" t="s">
        <v>840</v>
      </c>
      <c r="F111" s="70" t="s">
        <v>841</v>
      </c>
      <c r="G111" s="71" t="s">
        <v>953</v>
      </c>
      <c r="H111" s="70">
        <v>15</v>
      </c>
      <c r="I111" s="70">
        <v>5</v>
      </c>
      <c r="J111" s="70">
        <f t="shared" ref="J111:J142" si="3">H111*I111</f>
        <v>75</v>
      </c>
      <c r="K111" s="70" t="s">
        <v>39</v>
      </c>
      <c r="L111" s="70" t="s">
        <v>842</v>
      </c>
      <c r="M111" s="72" t="s">
        <v>833</v>
      </c>
      <c r="N111" s="60" t="s">
        <v>1028</v>
      </c>
    </row>
    <row r="112" spans="1:14" ht="89.25" x14ac:dyDescent="0.25">
      <c r="A112" s="69" t="s">
        <v>573</v>
      </c>
      <c r="B112" s="70" t="s">
        <v>579</v>
      </c>
      <c r="C112" s="70" t="s">
        <v>67</v>
      </c>
      <c r="D112" s="70" t="s">
        <v>35</v>
      </c>
      <c r="E112" s="70" t="s">
        <v>848</v>
      </c>
      <c r="F112" s="70" t="s">
        <v>841</v>
      </c>
      <c r="G112" s="71" t="s">
        <v>954</v>
      </c>
      <c r="H112" s="70">
        <v>14</v>
      </c>
      <c r="I112" s="70">
        <v>5</v>
      </c>
      <c r="J112" s="70">
        <f t="shared" si="3"/>
        <v>70</v>
      </c>
      <c r="K112" s="70" t="s">
        <v>39</v>
      </c>
      <c r="L112" s="70" t="s">
        <v>842</v>
      </c>
      <c r="M112" s="72" t="s">
        <v>833</v>
      </c>
      <c r="N112" s="60" t="s">
        <v>1028</v>
      </c>
    </row>
    <row r="113" spans="1:14" ht="89.25" x14ac:dyDescent="0.25">
      <c r="A113" s="69" t="s">
        <v>573</v>
      </c>
      <c r="B113" s="70" t="s">
        <v>579</v>
      </c>
      <c r="C113" s="70" t="s">
        <v>67</v>
      </c>
      <c r="D113" s="70" t="s">
        <v>35</v>
      </c>
      <c r="E113" s="70" t="s">
        <v>848</v>
      </c>
      <c r="F113" s="70" t="s">
        <v>841</v>
      </c>
      <c r="G113" s="71" t="s">
        <v>955</v>
      </c>
      <c r="H113" s="70">
        <v>15</v>
      </c>
      <c r="I113" s="70">
        <v>5</v>
      </c>
      <c r="J113" s="70">
        <f t="shared" si="3"/>
        <v>75</v>
      </c>
      <c r="K113" s="70" t="s">
        <v>39</v>
      </c>
      <c r="L113" s="70" t="s">
        <v>842</v>
      </c>
      <c r="M113" s="72" t="s">
        <v>833</v>
      </c>
      <c r="N113" s="60" t="s">
        <v>1028</v>
      </c>
    </row>
    <row r="114" spans="1:14" ht="89.25" x14ac:dyDescent="0.25">
      <c r="A114" s="69" t="s">
        <v>573</v>
      </c>
      <c r="B114" s="70" t="s">
        <v>579</v>
      </c>
      <c r="C114" s="70" t="s">
        <v>67</v>
      </c>
      <c r="D114" s="70" t="s">
        <v>35</v>
      </c>
      <c r="E114" s="70" t="s">
        <v>848</v>
      </c>
      <c r="F114" s="70" t="s">
        <v>841</v>
      </c>
      <c r="G114" s="71" t="s">
        <v>956</v>
      </c>
      <c r="H114" s="70">
        <v>14</v>
      </c>
      <c r="I114" s="70">
        <v>5</v>
      </c>
      <c r="J114" s="70">
        <f t="shared" si="3"/>
        <v>70</v>
      </c>
      <c r="K114" s="70" t="s">
        <v>39</v>
      </c>
      <c r="L114" s="70" t="s">
        <v>842</v>
      </c>
      <c r="M114" s="72" t="s">
        <v>833</v>
      </c>
      <c r="N114" s="60" t="s">
        <v>1028</v>
      </c>
    </row>
    <row r="115" spans="1:14" ht="89.25" x14ac:dyDescent="0.25">
      <c r="A115" s="69" t="s">
        <v>573</v>
      </c>
      <c r="B115" s="70" t="s">
        <v>579</v>
      </c>
      <c r="C115" s="70" t="s">
        <v>67</v>
      </c>
      <c r="D115" s="70" t="s">
        <v>35</v>
      </c>
      <c r="E115" s="70" t="s">
        <v>848</v>
      </c>
      <c r="F115" s="70" t="s">
        <v>841</v>
      </c>
      <c r="G115" s="71" t="s">
        <v>957</v>
      </c>
      <c r="H115" s="70">
        <v>15</v>
      </c>
      <c r="I115" s="70">
        <v>5</v>
      </c>
      <c r="J115" s="70">
        <f t="shared" si="3"/>
        <v>75</v>
      </c>
      <c r="K115" s="70" t="s">
        <v>39</v>
      </c>
      <c r="L115" s="70" t="s">
        <v>842</v>
      </c>
      <c r="M115" s="72" t="s">
        <v>833</v>
      </c>
      <c r="N115" s="60" t="s">
        <v>1028</v>
      </c>
    </row>
    <row r="116" spans="1:14" ht="89.25" x14ac:dyDescent="0.25">
      <c r="A116" s="69" t="s">
        <v>573</v>
      </c>
      <c r="B116" s="70" t="s">
        <v>579</v>
      </c>
      <c r="C116" s="70" t="s">
        <v>67</v>
      </c>
      <c r="D116" s="70" t="s">
        <v>35</v>
      </c>
      <c r="E116" s="70" t="s">
        <v>861</v>
      </c>
      <c r="F116" s="70" t="s">
        <v>862</v>
      </c>
      <c r="G116" s="71" t="s">
        <v>958</v>
      </c>
      <c r="H116" s="70">
        <v>21</v>
      </c>
      <c r="I116" s="70">
        <v>8</v>
      </c>
      <c r="J116" s="70">
        <f t="shared" si="3"/>
        <v>168</v>
      </c>
      <c r="K116" s="70" t="s">
        <v>39</v>
      </c>
      <c r="L116" s="70" t="s">
        <v>842</v>
      </c>
      <c r="M116" s="72" t="s">
        <v>833</v>
      </c>
      <c r="N116" s="60" t="s">
        <v>1028</v>
      </c>
    </row>
    <row r="117" spans="1:14" ht="89.25" x14ac:dyDescent="0.25">
      <c r="A117" s="69" t="s">
        <v>573</v>
      </c>
      <c r="B117" s="70" t="s">
        <v>579</v>
      </c>
      <c r="C117" s="70" t="s">
        <v>67</v>
      </c>
      <c r="D117" s="70" t="s">
        <v>35</v>
      </c>
      <c r="E117" s="70" t="s">
        <v>861</v>
      </c>
      <c r="F117" s="70" t="s">
        <v>863</v>
      </c>
      <c r="G117" s="71" t="s">
        <v>959</v>
      </c>
      <c r="H117" s="70">
        <v>21</v>
      </c>
      <c r="I117" s="70">
        <v>8</v>
      </c>
      <c r="J117" s="70">
        <f t="shared" si="3"/>
        <v>168</v>
      </c>
      <c r="K117" s="70" t="s">
        <v>39</v>
      </c>
      <c r="L117" s="70" t="s">
        <v>842</v>
      </c>
      <c r="M117" s="72" t="s">
        <v>833</v>
      </c>
      <c r="N117" s="60" t="s">
        <v>1028</v>
      </c>
    </row>
    <row r="118" spans="1:14" ht="89.25" x14ac:dyDescent="0.25">
      <c r="A118" s="69" t="s">
        <v>573</v>
      </c>
      <c r="B118" s="70" t="s">
        <v>579</v>
      </c>
      <c r="C118" s="70" t="s">
        <v>67</v>
      </c>
      <c r="D118" s="70" t="s">
        <v>35</v>
      </c>
      <c r="E118" s="70" t="s">
        <v>861</v>
      </c>
      <c r="F118" s="70" t="s">
        <v>863</v>
      </c>
      <c r="G118" s="71" t="s">
        <v>960</v>
      </c>
      <c r="H118" s="70">
        <v>19</v>
      </c>
      <c r="I118" s="70">
        <v>8</v>
      </c>
      <c r="J118" s="70">
        <f t="shared" si="3"/>
        <v>152</v>
      </c>
      <c r="K118" s="70" t="s">
        <v>39</v>
      </c>
      <c r="L118" s="70" t="s">
        <v>842</v>
      </c>
      <c r="M118" s="72" t="s">
        <v>833</v>
      </c>
      <c r="N118" s="60" t="s">
        <v>1028</v>
      </c>
    </row>
    <row r="119" spans="1:14" ht="76.5" x14ac:dyDescent="0.25">
      <c r="A119" s="69" t="s">
        <v>418</v>
      </c>
      <c r="B119" s="70" t="s">
        <v>577</v>
      </c>
      <c r="C119" s="70" t="s">
        <v>67</v>
      </c>
      <c r="D119" s="70" t="s">
        <v>36</v>
      </c>
      <c r="E119" s="70" t="s">
        <v>870</v>
      </c>
      <c r="F119" s="70" t="s">
        <v>593</v>
      </c>
      <c r="G119" s="71" t="s">
        <v>966</v>
      </c>
      <c r="H119" s="70">
        <v>341</v>
      </c>
      <c r="I119" s="70">
        <v>10</v>
      </c>
      <c r="J119" s="70">
        <f t="shared" si="3"/>
        <v>3410</v>
      </c>
      <c r="K119" s="70" t="s">
        <v>429</v>
      </c>
      <c r="L119" s="70" t="s">
        <v>42</v>
      </c>
      <c r="M119" s="72" t="s">
        <v>839</v>
      </c>
      <c r="N119" s="60" t="s">
        <v>1028</v>
      </c>
    </row>
    <row r="120" spans="1:14" ht="89.25" x14ac:dyDescent="0.25">
      <c r="A120" s="69" t="s">
        <v>573</v>
      </c>
      <c r="B120" s="70" t="s">
        <v>579</v>
      </c>
      <c r="C120" s="70" t="s">
        <v>67</v>
      </c>
      <c r="D120" s="70" t="s">
        <v>35</v>
      </c>
      <c r="E120" s="70" t="s">
        <v>848</v>
      </c>
      <c r="F120" s="70" t="s">
        <v>841</v>
      </c>
      <c r="G120" s="71" t="s">
        <v>967</v>
      </c>
      <c r="H120" s="70">
        <v>14</v>
      </c>
      <c r="I120" s="70">
        <v>5</v>
      </c>
      <c r="J120" s="70">
        <f t="shared" si="3"/>
        <v>70</v>
      </c>
      <c r="K120" s="70" t="s">
        <v>39</v>
      </c>
      <c r="L120" s="70" t="s">
        <v>842</v>
      </c>
      <c r="M120" s="72" t="s">
        <v>833</v>
      </c>
      <c r="N120" s="60" t="s">
        <v>877</v>
      </c>
    </row>
    <row r="121" spans="1:14" ht="89.25" x14ac:dyDescent="0.25">
      <c r="A121" s="69" t="s">
        <v>418</v>
      </c>
      <c r="B121" s="70" t="s">
        <v>574</v>
      </c>
      <c r="C121" s="70" t="s">
        <v>391</v>
      </c>
      <c r="D121" s="70" t="s">
        <v>35</v>
      </c>
      <c r="E121" s="70" t="s">
        <v>832</v>
      </c>
      <c r="F121" s="70" t="s">
        <v>462</v>
      </c>
      <c r="G121" s="71" t="s">
        <v>968</v>
      </c>
      <c r="H121" s="70">
        <v>15</v>
      </c>
      <c r="I121" s="70">
        <v>1</v>
      </c>
      <c r="J121" s="70">
        <f t="shared" si="3"/>
        <v>15</v>
      </c>
      <c r="K121" s="70" t="s">
        <v>462</v>
      </c>
      <c r="L121" s="70" t="s">
        <v>42</v>
      </c>
      <c r="M121" s="72" t="s">
        <v>833</v>
      </c>
      <c r="N121" s="60" t="s">
        <v>875</v>
      </c>
    </row>
    <row r="122" spans="1:14" ht="89.25" x14ac:dyDescent="0.25">
      <c r="A122" s="69" t="s">
        <v>418</v>
      </c>
      <c r="B122" s="70" t="s">
        <v>574</v>
      </c>
      <c r="C122" s="70" t="s">
        <v>391</v>
      </c>
      <c r="D122" s="70" t="s">
        <v>35</v>
      </c>
      <c r="E122" s="70" t="s">
        <v>832</v>
      </c>
      <c r="F122" s="70" t="s">
        <v>432</v>
      </c>
      <c r="G122" s="71" t="s">
        <v>968</v>
      </c>
      <c r="H122" s="70">
        <v>16</v>
      </c>
      <c r="I122" s="70">
        <v>1</v>
      </c>
      <c r="J122" s="70">
        <f t="shared" si="3"/>
        <v>16</v>
      </c>
      <c r="K122" s="70" t="s">
        <v>39</v>
      </c>
      <c r="L122" s="70" t="s">
        <v>42</v>
      </c>
      <c r="M122" s="72" t="s">
        <v>833</v>
      </c>
      <c r="N122" s="60" t="s">
        <v>875</v>
      </c>
    </row>
    <row r="123" spans="1:14" ht="63.75" x14ac:dyDescent="0.25">
      <c r="A123" s="69" t="s">
        <v>418</v>
      </c>
      <c r="B123" s="70" t="s">
        <v>574</v>
      </c>
      <c r="C123" s="70" t="s">
        <v>37</v>
      </c>
      <c r="D123" s="70" t="s">
        <v>35</v>
      </c>
      <c r="E123" s="70" t="s">
        <v>834</v>
      </c>
      <c r="F123" s="70" t="s">
        <v>39</v>
      </c>
      <c r="G123" s="71" t="s">
        <v>970</v>
      </c>
      <c r="H123" s="70">
        <v>11</v>
      </c>
      <c r="I123" s="70">
        <v>1</v>
      </c>
      <c r="J123" s="70">
        <f t="shared" si="3"/>
        <v>11</v>
      </c>
      <c r="K123" s="70" t="s">
        <v>39</v>
      </c>
      <c r="L123" s="70" t="s">
        <v>42</v>
      </c>
      <c r="M123" s="72" t="s">
        <v>835</v>
      </c>
      <c r="N123" s="60" t="s">
        <v>875</v>
      </c>
    </row>
    <row r="124" spans="1:14" ht="63.75" x14ac:dyDescent="0.25">
      <c r="A124" s="69" t="s">
        <v>418</v>
      </c>
      <c r="B124" s="70" t="s">
        <v>572</v>
      </c>
      <c r="C124" s="70" t="s">
        <v>216</v>
      </c>
      <c r="D124" s="70" t="s">
        <v>36</v>
      </c>
      <c r="E124" s="70" t="s">
        <v>837</v>
      </c>
      <c r="F124" s="70" t="s">
        <v>424</v>
      </c>
      <c r="G124" s="71" t="s">
        <v>970</v>
      </c>
      <c r="H124" s="70">
        <v>6</v>
      </c>
      <c r="I124" s="70">
        <v>1</v>
      </c>
      <c r="J124" s="70">
        <f t="shared" si="3"/>
        <v>6</v>
      </c>
      <c r="K124" s="70" t="s">
        <v>838</v>
      </c>
      <c r="L124" s="70" t="s">
        <v>42</v>
      </c>
      <c r="M124" s="72" t="s">
        <v>839</v>
      </c>
      <c r="N124" s="60" t="s">
        <v>875</v>
      </c>
    </row>
    <row r="125" spans="1:14" ht="63.75" x14ac:dyDescent="0.25">
      <c r="A125" s="69" t="s">
        <v>418</v>
      </c>
      <c r="B125" s="70" t="s">
        <v>574</v>
      </c>
      <c r="C125" s="70" t="s">
        <v>37</v>
      </c>
      <c r="D125" s="70" t="s">
        <v>36</v>
      </c>
      <c r="E125" s="70" t="s">
        <v>843</v>
      </c>
      <c r="F125" s="70" t="s">
        <v>424</v>
      </c>
      <c r="G125" s="71" t="s">
        <v>970</v>
      </c>
      <c r="H125" s="70">
        <v>24</v>
      </c>
      <c r="I125" s="70">
        <v>1</v>
      </c>
      <c r="J125" s="70">
        <f t="shared" si="3"/>
        <v>24</v>
      </c>
      <c r="K125" s="70" t="s">
        <v>844</v>
      </c>
      <c r="L125" s="70" t="s">
        <v>42</v>
      </c>
      <c r="M125" s="72" t="s">
        <v>845</v>
      </c>
      <c r="N125" s="60" t="s">
        <v>875</v>
      </c>
    </row>
    <row r="126" spans="1:14" ht="63.75" x14ac:dyDescent="0.25">
      <c r="A126" s="69" t="s">
        <v>455</v>
      </c>
      <c r="B126" s="70" t="s">
        <v>576</v>
      </c>
      <c r="C126" s="70" t="s">
        <v>391</v>
      </c>
      <c r="D126" s="70" t="s">
        <v>35</v>
      </c>
      <c r="E126" s="70" t="s">
        <v>867</v>
      </c>
      <c r="F126" s="70" t="s">
        <v>39</v>
      </c>
      <c r="G126" s="71" t="s">
        <v>975</v>
      </c>
      <c r="H126" s="70">
        <v>9</v>
      </c>
      <c r="I126" s="70">
        <v>1</v>
      </c>
      <c r="J126" s="70">
        <f t="shared" si="3"/>
        <v>9</v>
      </c>
      <c r="K126" s="70" t="s">
        <v>39</v>
      </c>
      <c r="L126" s="70" t="s">
        <v>42</v>
      </c>
      <c r="M126" s="72" t="s">
        <v>852</v>
      </c>
      <c r="N126" s="60" t="s">
        <v>875</v>
      </c>
    </row>
    <row r="127" spans="1:14" ht="63.75" x14ac:dyDescent="0.25">
      <c r="A127" s="69" t="s">
        <v>455</v>
      </c>
      <c r="B127" s="70" t="s">
        <v>576</v>
      </c>
      <c r="C127" s="70" t="s">
        <v>216</v>
      </c>
      <c r="D127" s="70" t="s">
        <v>36</v>
      </c>
      <c r="E127" s="70" t="s">
        <v>868</v>
      </c>
      <c r="F127" s="70" t="s">
        <v>424</v>
      </c>
      <c r="G127" s="71" t="s">
        <v>976</v>
      </c>
      <c r="H127" s="70">
        <v>11</v>
      </c>
      <c r="I127" s="70">
        <v>1</v>
      </c>
      <c r="J127" s="70">
        <f t="shared" si="3"/>
        <v>11</v>
      </c>
      <c r="K127" s="70" t="s">
        <v>838</v>
      </c>
      <c r="L127" s="70" t="s">
        <v>42</v>
      </c>
      <c r="M127" s="72" t="s">
        <v>839</v>
      </c>
      <c r="N127" s="60" t="s">
        <v>875</v>
      </c>
    </row>
    <row r="128" spans="1:14" ht="63.75" x14ac:dyDescent="0.25">
      <c r="A128" s="69" t="s">
        <v>418</v>
      </c>
      <c r="B128" s="70" t="s">
        <v>577</v>
      </c>
      <c r="C128" s="70" t="s">
        <v>391</v>
      </c>
      <c r="D128" s="70" t="s">
        <v>35</v>
      </c>
      <c r="E128" s="70" t="s">
        <v>869</v>
      </c>
      <c r="F128" s="70" t="s">
        <v>39</v>
      </c>
      <c r="G128" s="71" t="s">
        <v>972</v>
      </c>
      <c r="H128" s="70">
        <v>11</v>
      </c>
      <c r="I128" s="70">
        <v>1</v>
      </c>
      <c r="J128" s="70">
        <f t="shared" si="3"/>
        <v>11</v>
      </c>
      <c r="K128" s="70" t="s">
        <v>39</v>
      </c>
      <c r="L128" s="70" t="s">
        <v>42</v>
      </c>
      <c r="M128" s="72" t="s">
        <v>866</v>
      </c>
      <c r="N128" s="60" t="s">
        <v>875</v>
      </c>
    </row>
    <row r="129" spans="1:14" ht="63.75" x14ac:dyDescent="0.25">
      <c r="A129" s="69" t="s">
        <v>418</v>
      </c>
      <c r="B129" s="70" t="s">
        <v>577</v>
      </c>
      <c r="C129" s="70" t="s">
        <v>216</v>
      </c>
      <c r="D129" s="70" t="s">
        <v>36</v>
      </c>
      <c r="E129" s="70" t="s">
        <v>869</v>
      </c>
      <c r="F129" s="70" t="s">
        <v>424</v>
      </c>
      <c r="G129" s="71" t="s">
        <v>972</v>
      </c>
      <c r="H129" s="70">
        <v>9</v>
      </c>
      <c r="I129" s="70">
        <v>1</v>
      </c>
      <c r="J129" s="70">
        <f t="shared" si="3"/>
        <v>9</v>
      </c>
      <c r="K129" s="70" t="s">
        <v>844</v>
      </c>
      <c r="L129" s="70" t="s">
        <v>42</v>
      </c>
      <c r="M129" s="72" t="s">
        <v>839</v>
      </c>
      <c r="N129" s="60" t="s">
        <v>875</v>
      </c>
    </row>
    <row r="130" spans="1:14" ht="63.75" x14ac:dyDescent="0.25">
      <c r="A130" s="69" t="s">
        <v>418</v>
      </c>
      <c r="B130" s="70" t="s">
        <v>574</v>
      </c>
      <c r="C130" s="70" t="s">
        <v>216</v>
      </c>
      <c r="D130" s="70" t="s">
        <v>36</v>
      </c>
      <c r="E130" s="70" t="s">
        <v>857</v>
      </c>
      <c r="F130" s="70" t="s">
        <v>424</v>
      </c>
      <c r="G130" s="71" t="s">
        <v>972</v>
      </c>
      <c r="H130" s="70">
        <v>23</v>
      </c>
      <c r="I130" s="70">
        <v>1</v>
      </c>
      <c r="J130" s="70">
        <f t="shared" si="3"/>
        <v>23</v>
      </c>
      <c r="K130" s="70" t="s">
        <v>844</v>
      </c>
      <c r="L130" s="70" t="s">
        <v>42</v>
      </c>
      <c r="M130" s="72" t="s">
        <v>839</v>
      </c>
      <c r="N130" s="60" t="s">
        <v>875</v>
      </c>
    </row>
    <row r="131" spans="1:14" ht="89.25" x14ac:dyDescent="0.25">
      <c r="A131" s="69" t="s">
        <v>418</v>
      </c>
      <c r="B131" s="70" t="s">
        <v>577</v>
      </c>
      <c r="C131" s="70" t="s">
        <v>391</v>
      </c>
      <c r="D131" s="70" t="s">
        <v>35</v>
      </c>
      <c r="E131" s="70" t="s">
        <v>847</v>
      </c>
      <c r="F131" s="70" t="s">
        <v>39</v>
      </c>
      <c r="G131" s="71" t="s">
        <v>971</v>
      </c>
      <c r="H131" s="70">
        <v>15</v>
      </c>
      <c r="I131" s="70">
        <v>1</v>
      </c>
      <c r="J131" s="70">
        <f t="shared" si="3"/>
        <v>15</v>
      </c>
      <c r="K131" s="70" t="s">
        <v>39</v>
      </c>
      <c r="L131" s="70" t="s">
        <v>42</v>
      </c>
      <c r="M131" s="72" t="s">
        <v>833</v>
      </c>
      <c r="N131" s="60" t="s">
        <v>875</v>
      </c>
    </row>
    <row r="132" spans="1:14" ht="89.25" x14ac:dyDescent="0.25">
      <c r="A132" s="69" t="s">
        <v>418</v>
      </c>
      <c r="B132" s="70" t="s">
        <v>577</v>
      </c>
      <c r="C132" s="70" t="s">
        <v>391</v>
      </c>
      <c r="D132" s="70" t="s">
        <v>35</v>
      </c>
      <c r="E132" s="70" t="s">
        <v>836</v>
      </c>
      <c r="F132" s="70" t="s">
        <v>462</v>
      </c>
      <c r="G132" s="71" t="s">
        <v>971</v>
      </c>
      <c r="H132" s="70">
        <v>16</v>
      </c>
      <c r="I132" s="70">
        <v>1</v>
      </c>
      <c r="J132" s="70">
        <f t="shared" si="3"/>
        <v>16</v>
      </c>
      <c r="K132" s="70" t="s">
        <v>462</v>
      </c>
      <c r="L132" s="70" t="s">
        <v>42</v>
      </c>
      <c r="M132" s="72" t="s">
        <v>833</v>
      </c>
      <c r="N132" s="60" t="s">
        <v>875</v>
      </c>
    </row>
    <row r="133" spans="1:14" ht="89.25" x14ac:dyDescent="0.25">
      <c r="A133" s="69" t="s">
        <v>418</v>
      </c>
      <c r="B133" s="70" t="s">
        <v>574</v>
      </c>
      <c r="C133" s="70" t="s">
        <v>391</v>
      </c>
      <c r="D133" s="70" t="s">
        <v>35</v>
      </c>
      <c r="E133" s="70" t="s">
        <v>832</v>
      </c>
      <c r="F133" s="70" t="s">
        <v>39</v>
      </c>
      <c r="G133" s="71" t="s">
        <v>969</v>
      </c>
      <c r="H133" s="70">
        <v>25</v>
      </c>
      <c r="I133" s="70">
        <v>1</v>
      </c>
      <c r="J133" s="70">
        <f t="shared" si="3"/>
        <v>25</v>
      </c>
      <c r="K133" s="70" t="s">
        <v>39</v>
      </c>
      <c r="L133" s="70" t="s">
        <v>42</v>
      </c>
      <c r="M133" s="72" t="s">
        <v>833</v>
      </c>
      <c r="N133" s="60" t="s">
        <v>875</v>
      </c>
    </row>
    <row r="134" spans="1:14" ht="89.25" x14ac:dyDescent="0.25">
      <c r="A134" s="69" t="s">
        <v>418</v>
      </c>
      <c r="B134" s="70" t="s">
        <v>572</v>
      </c>
      <c r="C134" s="70" t="s">
        <v>391</v>
      </c>
      <c r="D134" s="70" t="s">
        <v>35</v>
      </c>
      <c r="E134" s="70" t="s">
        <v>849</v>
      </c>
      <c r="F134" s="70" t="s">
        <v>39</v>
      </c>
      <c r="G134" s="71" t="s">
        <v>969</v>
      </c>
      <c r="H134" s="70">
        <v>11</v>
      </c>
      <c r="I134" s="70">
        <v>2</v>
      </c>
      <c r="J134" s="70">
        <f t="shared" si="3"/>
        <v>22</v>
      </c>
      <c r="K134" s="70" t="s">
        <v>39</v>
      </c>
      <c r="L134" s="70" t="s">
        <v>42</v>
      </c>
      <c r="M134" s="72" t="s">
        <v>833</v>
      </c>
      <c r="N134" s="60" t="s">
        <v>875</v>
      </c>
    </row>
    <row r="135" spans="1:14" ht="89.25" x14ac:dyDescent="0.25">
      <c r="A135" s="69" t="s">
        <v>418</v>
      </c>
      <c r="B135" s="70" t="s">
        <v>574</v>
      </c>
      <c r="C135" s="70" t="s">
        <v>391</v>
      </c>
      <c r="D135" s="70" t="s">
        <v>35</v>
      </c>
      <c r="E135" s="70" t="s">
        <v>853</v>
      </c>
      <c r="F135" s="70" t="s">
        <v>39</v>
      </c>
      <c r="G135" s="71" t="s">
        <v>969</v>
      </c>
      <c r="H135" s="70">
        <v>13</v>
      </c>
      <c r="I135" s="70">
        <v>1</v>
      </c>
      <c r="J135" s="70">
        <f t="shared" si="3"/>
        <v>13</v>
      </c>
      <c r="K135" s="70" t="s">
        <v>39</v>
      </c>
      <c r="L135" s="70" t="s">
        <v>42</v>
      </c>
      <c r="M135" s="72" t="s">
        <v>854</v>
      </c>
      <c r="N135" s="60" t="s">
        <v>875</v>
      </c>
    </row>
    <row r="136" spans="1:14" ht="63.75" x14ac:dyDescent="0.25">
      <c r="A136" s="69" t="s">
        <v>455</v>
      </c>
      <c r="B136" s="70" t="s">
        <v>576</v>
      </c>
      <c r="C136" s="70" t="s">
        <v>391</v>
      </c>
      <c r="D136" s="70" t="s">
        <v>35</v>
      </c>
      <c r="E136" s="70" t="s">
        <v>855</v>
      </c>
      <c r="F136" s="70" t="s">
        <v>39</v>
      </c>
      <c r="G136" s="71" t="s">
        <v>969</v>
      </c>
      <c r="H136" s="70">
        <v>32</v>
      </c>
      <c r="I136" s="70">
        <v>1</v>
      </c>
      <c r="J136" s="70">
        <f t="shared" si="3"/>
        <v>32</v>
      </c>
      <c r="K136" s="70" t="s">
        <v>39</v>
      </c>
      <c r="L136" s="70" t="s">
        <v>42</v>
      </c>
      <c r="M136" s="72" t="s">
        <v>856</v>
      </c>
      <c r="N136" s="60" t="s">
        <v>875</v>
      </c>
    </row>
    <row r="137" spans="1:14" ht="63.75" x14ac:dyDescent="0.25">
      <c r="A137" s="69" t="s">
        <v>418</v>
      </c>
      <c r="B137" s="70" t="s">
        <v>577</v>
      </c>
      <c r="C137" s="70" t="s">
        <v>391</v>
      </c>
      <c r="D137" s="70" t="s">
        <v>35</v>
      </c>
      <c r="E137" s="70" t="s">
        <v>850</v>
      </c>
      <c r="F137" s="70" t="s">
        <v>851</v>
      </c>
      <c r="G137" s="71" t="s">
        <v>968</v>
      </c>
      <c r="H137" s="70">
        <v>10</v>
      </c>
      <c r="I137" s="70">
        <v>1</v>
      </c>
      <c r="J137" s="70">
        <f t="shared" si="3"/>
        <v>10</v>
      </c>
      <c r="K137" s="70" t="s">
        <v>851</v>
      </c>
      <c r="L137" s="70" t="s">
        <v>42</v>
      </c>
      <c r="M137" s="72" t="s">
        <v>852</v>
      </c>
      <c r="N137" s="60" t="s">
        <v>875</v>
      </c>
    </row>
    <row r="138" spans="1:14" ht="63.75" x14ac:dyDescent="0.25">
      <c r="A138" s="69" t="s">
        <v>455</v>
      </c>
      <c r="B138" s="70" t="s">
        <v>576</v>
      </c>
      <c r="C138" s="70" t="s">
        <v>391</v>
      </c>
      <c r="D138" s="70" t="s">
        <v>35</v>
      </c>
      <c r="E138" s="70" t="s">
        <v>855</v>
      </c>
      <c r="F138" s="70" t="s">
        <v>462</v>
      </c>
      <c r="G138" s="71" t="s">
        <v>969</v>
      </c>
      <c r="H138" s="70">
        <v>19</v>
      </c>
      <c r="I138" s="70">
        <v>1</v>
      </c>
      <c r="J138" s="70">
        <f t="shared" si="3"/>
        <v>19</v>
      </c>
      <c r="K138" s="70" t="s">
        <v>462</v>
      </c>
      <c r="L138" s="70" t="s">
        <v>42</v>
      </c>
      <c r="M138" s="72" t="s">
        <v>43</v>
      </c>
      <c r="N138" s="60" t="s">
        <v>875</v>
      </c>
    </row>
    <row r="139" spans="1:14" ht="63.75" x14ac:dyDescent="0.25">
      <c r="A139" s="69" t="s">
        <v>418</v>
      </c>
      <c r="B139" s="70" t="s">
        <v>574</v>
      </c>
      <c r="C139" s="70" t="s">
        <v>216</v>
      </c>
      <c r="D139" s="70" t="s">
        <v>36</v>
      </c>
      <c r="E139" s="70" t="s">
        <v>858</v>
      </c>
      <c r="F139" s="70" t="s">
        <v>424</v>
      </c>
      <c r="G139" s="71" t="s">
        <v>973</v>
      </c>
      <c r="H139" s="70">
        <v>4</v>
      </c>
      <c r="I139" s="70">
        <v>1</v>
      </c>
      <c r="J139" s="70">
        <f t="shared" si="3"/>
        <v>4</v>
      </c>
      <c r="K139" s="70" t="s">
        <v>838</v>
      </c>
      <c r="L139" s="70" t="s">
        <v>42</v>
      </c>
      <c r="M139" s="72" t="s">
        <v>839</v>
      </c>
      <c r="N139" s="60" t="s">
        <v>875</v>
      </c>
    </row>
    <row r="140" spans="1:14" ht="89.25" x14ac:dyDescent="0.25">
      <c r="A140" s="69" t="s">
        <v>455</v>
      </c>
      <c r="B140" s="70" t="s">
        <v>576</v>
      </c>
      <c r="C140" s="70" t="s">
        <v>391</v>
      </c>
      <c r="D140" s="70" t="s">
        <v>35</v>
      </c>
      <c r="E140" s="70" t="s">
        <v>859</v>
      </c>
      <c r="F140" s="70" t="s">
        <v>432</v>
      </c>
      <c r="G140" s="71" t="s">
        <v>971</v>
      </c>
      <c r="H140" s="70">
        <v>17</v>
      </c>
      <c r="I140" s="70">
        <v>1</v>
      </c>
      <c r="J140" s="70">
        <f t="shared" si="3"/>
        <v>17</v>
      </c>
      <c r="K140" s="70" t="s">
        <v>432</v>
      </c>
      <c r="L140" s="70" t="s">
        <v>42</v>
      </c>
      <c r="M140" s="72" t="s">
        <v>833</v>
      </c>
      <c r="N140" s="60" t="s">
        <v>875</v>
      </c>
    </row>
    <row r="141" spans="1:14" ht="63.75" x14ac:dyDescent="0.25">
      <c r="A141" s="69" t="s">
        <v>455</v>
      </c>
      <c r="B141" s="70" t="s">
        <v>576</v>
      </c>
      <c r="C141" s="70" t="s">
        <v>391</v>
      </c>
      <c r="D141" s="70" t="s">
        <v>35</v>
      </c>
      <c r="E141" s="70" t="s">
        <v>860</v>
      </c>
      <c r="F141" s="70" t="s">
        <v>51</v>
      </c>
      <c r="G141" s="71" t="s">
        <v>968</v>
      </c>
      <c r="H141" s="70">
        <v>24</v>
      </c>
      <c r="I141" s="70">
        <v>1</v>
      </c>
      <c r="J141" s="70">
        <f t="shared" si="3"/>
        <v>24</v>
      </c>
      <c r="K141" s="70" t="s">
        <v>51</v>
      </c>
      <c r="L141" s="70" t="s">
        <v>42</v>
      </c>
      <c r="M141" s="72" t="s">
        <v>852</v>
      </c>
      <c r="N141" s="60" t="s">
        <v>875</v>
      </c>
    </row>
    <row r="142" spans="1:14" ht="89.25" x14ac:dyDescent="0.25">
      <c r="A142" s="69" t="s">
        <v>418</v>
      </c>
      <c r="B142" s="70" t="s">
        <v>572</v>
      </c>
      <c r="C142" s="70" t="s">
        <v>391</v>
      </c>
      <c r="D142" s="70" t="s">
        <v>35</v>
      </c>
      <c r="E142" s="70" t="s">
        <v>864</v>
      </c>
      <c r="F142" s="70" t="s">
        <v>39</v>
      </c>
      <c r="G142" s="71" t="s">
        <v>971</v>
      </c>
      <c r="H142" s="70">
        <v>17</v>
      </c>
      <c r="I142" s="70">
        <v>1</v>
      </c>
      <c r="J142" s="70">
        <f t="shared" si="3"/>
        <v>17</v>
      </c>
      <c r="K142" s="70" t="s">
        <v>39</v>
      </c>
      <c r="L142" s="70" t="s">
        <v>42</v>
      </c>
      <c r="M142" s="72" t="s">
        <v>833</v>
      </c>
      <c r="N142" s="60" t="s">
        <v>875</v>
      </c>
    </row>
    <row r="143" spans="1:14" ht="63.75" x14ac:dyDescent="0.25">
      <c r="A143" s="69" t="s">
        <v>418</v>
      </c>
      <c r="B143" s="70" t="s">
        <v>574</v>
      </c>
      <c r="C143" s="70" t="s">
        <v>391</v>
      </c>
      <c r="D143" s="70" t="s">
        <v>35</v>
      </c>
      <c r="E143" s="70" t="s">
        <v>865</v>
      </c>
      <c r="F143" s="70" t="s">
        <v>39</v>
      </c>
      <c r="G143" s="71" t="s">
        <v>974</v>
      </c>
      <c r="H143" s="70">
        <v>14</v>
      </c>
      <c r="I143" s="70">
        <v>1</v>
      </c>
      <c r="J143" s="70">
        <f t="shared" ref="J143:J144" si="4">H143*I143</f>
        <v>14</v>
      </c>
      <c r="K143" s="70" t="s">
        <v>39</v>
      </c>
      <c r="L143" s="70" t="s">
        <v>42</v>
      </c>
      <c r="M143" s="72" t="s">
        <v>43</v>
      </c>
      <c r="N143" s="60" t="s">
        <v>875</v>
      </c>
    </row>
    <row r="144" spans="1:14" ht="64.5" thickBot="1" x14ac:dyDescent="0.3">
      <c r="A144" s="75" t="s">
        <v>418</v>
      </c>
      <c r="B144" s="76" t="s">
        <v>574</v>
      </c>
      <c r="C144" s="76" t="s">
        <v>391</v>
      </c>
      <c r="D144" s="76" t="s">
        <v>35</v>
      </c>
      <c r="E144" s="76" t="s">
        <v>865</v>
      </c>
      <c r="F144" s="76" t="s">
        <v>39</v>
      </c>
      <c r="G144" s="77" t="s">
        <v>968</v>
      </c>
      <c r="H144" s="76">
        <v>22</v>
      </c>
      <c r="I144" s="76">
        <v>1</v>
      </c>
      <c r="J144" s="76">
        <f t="shared" si="4"/>
        <v>22</v>
      </c>
      <c r="K144" s="76" t="s">
        <v>39</v>
      </c>
      <c r="L144" s="76" t="s">
        <v>42</v>
      </c>
      <c r="M144" s="78" t="s">
        <v>866</v>
      </c>
      <c r="N144" s="60" t="s">
        <v>875</v>
      </c>
    </row>
  </sheetData>
  <sheetProtection algorithmName="SHA-512" hashValue="hiyXhDQ2Vs3yecZPwMRMyFT7ZJUNEf6IzstRK2+OTsRwKfjhFW0epS5JzIQNk7l527/49o544HRDh4iHBJLBGw==" saltValue="qSoYFmp7UnWuQxG/jv0WKQ==" spinCount="100000" sheet="1" objects="1" scenarios="1"/>
  <sortState ref="A14:N144">
    <sortCondition ref="N14:N144" customList="enero,febrero,marzo,abril,mayo,junio,julio,agosto,septiembre,octubre,noviembre,diciembre"/>
  </sortState>
  <mergeCells count="2">
    <mergeCell ref="A11:E11"/>
    <mergeCell ref="A10:E10"/>
  </mergeCells>
  <dataValidations disablePrompts="1" count="2">
    <dataValidation type="list" allowBlank="1" showInputMessage="1" showErrorMessage="1" sqref="F59">
      <formula1>$AE$5:$AE$7</formula1>
    </dataValidation>
    <dataValidation type="list" allowBlank="1" showInputMessage="1" showErrorMessage="1" sqref="E41">
      <formula1>$AI$2:$AI$120</formula1>
    </dataValidation>
  </dataValidations>
  <pageMargins left="0.7" right="0.7" top="0.75" bottom="0.75" header="0.3" footer="0.3"/>
  <pageSetup scale="5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>
          <x14:formula1>
            <xm:f>'C:\Users\Administrativo\AppData\Local\Microsoft\Windows\INetCache\Content.Outlook\XO07SSW5\[Copia de XVII_PLAN ANUAL DE FORMACIÓN Jul-Dic 2020.xlsx]Hoja1'!#REF!</xm:f>
          </x14:formula1>
          <xm:sqref>D22:D23 D15:D16</xm:sqref>
        </x14:dataValidation>
        <x14:dataValidation type="list" allowBlank="1" showInputMessage="1" showErrorMessage="1">
          <x14:formula1>
            <xm:f>'D:\Users\Administrativo\Documents\DAVS\Planeación y Estadistica\Comunicado\2021\Unificar inf\Plan Anual de Form\[DODE_PLAN ANUAL DE FORMACIoN Ene-Jun 2021 BIEN.xlsx]Hoja1'!#REF!</xm:f>
          </x14:formula1>
          <xm:sqref>D20 D14 D25 D99 D103</xm:sqref>
        </x14:dataValidation>
        <x14:dataValidation type="list" allowBlank="1" showInputMessage="1" showErrorMessage="1">
          <x14:formula1>
            <xm:f>'D:\Users\Administrativo\Documents\DAVS\Planeación y Estadistica\Comunicado\2021\Unificar inf\Plan Anual de Form\[DGPR_PLAN ANUAL DE FORMACIoN Ene-Jun 2021_Clasif.xlsx]Hoja1'!#REF!</xm:f>
          </x14:formula1>
          <xm:sqref>D68:D72 D75:D98 D100:D102</xm:sqref>
        </x14:dataValidation>
        <x14:dataValidation type="list" allowBlank="1" showInputMessage="1" showErrorMessage="1">
          <x14:formula1>
            <xm:f>'D:\Users\Administrativo\Documents\DAVS\Planeación y Estadistica\Comunicado\2021\Ago-Dic\Plan anual\[DAF_PLAN ANUAL DE FORMACIÓN Jul-Dic 2021.xlsx]Hoja1'!#REF!</xm:f>
          </x14:formula1>
          <xm:sqref>D129 D73 D131:D134 D108:D125</xm:sqref>
        </x14:dataValidation>
        <x14:dataValidation type="list" allowBlank="1" showInputMessage="1" showErrorMessage="1">
          <x14:formula1>
            <xm:f>'D:\Users\Administrativo\Documents\DAVS\Planeación y Estadistica\Comunicado\2021\Ago-Dic\Plan anual\[DODE_PLAN ANUAL DE FORMACIÓN Jul-Dic 2021.xlsx]Hoja1'!#REF!</xm:f>
          </x14:formula1>
          <xm:sqref>D104:D107</xm:sqref>
        </x14:dataValidation>
        <x14:dataValidation type="list" allowBlank="1" showInputMessage="1" showErrorMessage="1">
          <x14:formula1>
            <xm:f>Hoja1!$B$2:$B$4</xm:f>
          </x14:formula1>
          <xm:sqref>D17 D26 D28:D39</xm:sqref>
        </x14:dataValidation>
        <x14:dataValidation type="list" allowBlank="1" showInputMessage="1" showErrorMessage="1">
          <x14:formula1>
            <xm:f>'D:\Users\Administrativo\Documents\DAVS\Planeación y Estadistica\Comunicado\2021\Unificar inf\Plan Anual de Form\[DGPR_PLAN ANUAL DE FORMACIoN Ene-Jun 2021.xlsx]Hoja1'!#REF!</xm:f>
          </x14:formula1>
          <xm:sqref>D40:D67 D27</xm:sqref>
        </x14:dataValidation>
        <x14:dataValidation type="list" allowBlank="1" showInputMessage="1" showErrorMessage="1">
          <x14:formula1>
            <xm:f>'[Copia de Copia de XVII_PLAN ANUAL DE FORMACIÓN Jul-Dic 2021.xlsx]Hoja1'!#REF!</xm:f>
          </x14:formula1>
          <xm:sqref>D135:D136 D130 D126:D127 D138:D144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RESUMEN</vt:lpstr>
      <vt:lpstr>Hoja1</vt:lpstr>
      <vt:lpstr>Línea 1</vt:lpstr>
      <vt:lpstr>Línea 2</vt:lpstr>
      <vt:lpstr>Línea 3</vt:lpstr>
      <vt:lpstr>Línea 4</vt:lpstr>
      <vt:lpstr>Línes 5</vt:lpstr>
      <vt:lpstr>Línea 6</vt:lpstr>
      <vt:lpstr>Línea 7</vt:lpstr>
      <vt:lpstr>'Línea 1'!Área_de_impresión</vt:lpstr>
      <vt:lpstr>'Línea 2'!Área_de_impresión</vt:lpstr>
      <vt:lpstr>'Línea 3'!Área_de_impresión</vt:lpstr>
      <vt:lpstr>'Línea 4'!Área_de_impresión</vt:lpstr>
      <vt:lpstr>'Línea 6'!Área_de_impresión</vt:lpstr>
      <vt:lpstr>'Línea 7'!Área_de_impresión</vt:lpstr>
      <vt:lpstr>'Línes 5'!Área_de_impresión</vt:lpstr>
    </vt:vector>
  </TitlesOfParts>
  <Company>Universidad De La Salle Bajio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UDLSB</dc:creator>
  <cp:lastModifiedBy>Administrativo</cp:lastModifiedBy>
  <dcterms:created xsi:type="dcterms:W3CDTF">2015-05-19T00:30:47Z</dcterms:created>
  <dcterms:modified xsi:type="dcterms:W3CDTF">2022-01-31T15:55:42Z</dcterms:modified>
</cp:coreProperties>
</file>