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1F457339-5A42-4BB7-B365-02248434B43F}" xr6:coauthVersionLast="47" xr6:coauthVersionMax="47" xr10:uidLastSave="{00000000-0000-0000-0000-000000000000}"/>
  <bookViews>
    <workbookView xWindow="0" yWindow="0" windowWidth="21576" windowHeight="8592" tabRatio="908" xr2:uid="{00000000-000D-0000-FFFF-FFFF00000000}"/>
  </bookViews>
  <sheets>
    <sheet name="POBLACIÓN ACREDITADA" sheetId="2" r:id="rId1"/>
    <sheet name="ACREDITACIONES RECIBIDAS" sheetId="1" r:id="rId2"/>
    <sheet name="AVANCE ACREDITACIONES" sheetId="3" r:id="rId3"/>
  </sheets>
  <definedNames>
    <definedName name="_xlnm._FilterDatabase" localSheetId="1" hidden="1">'ACREDITACIONES RECIBIDAS'!$B$10:$E$42</definedName>
    <definedName name="_xlnm.Print_Area" localSheetId="2">'AVANCE ACREDITACIONES'!$A$1:$R$12</definedName>
    <definedName name="_xlnm.Print_Area" localSheetId="0">'POBLACIÓN ACREDITADA'!$A$1:$K$70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2" l="1"/>
  <c r="N69" i="2" l="1"/>
  <c r="I69" i="2"/>
  <c r="E14" i="2" s="1"/>
  <c r="F14" i="2" s="1"/>
  <c r="D69" i="2"/>
  <c r="E11" i="2" s="1"/>
  <c r="F11" i="2" s="1"/>
  <c r="N64" i="2"/>
  <c r="E18" i="2" s="1"/>
  <c r="F18" i="2" s="1"/>
  <c r="I64" i="2"/>
  <c r="E15" i="2" s="1"/>
  <c r="F15" i="2" s="1"/>
  <c r="D64" i="2"/>
  <c r="E12" i="2" s="1"/>
  <c r="F12" i="2" s="1"/>
  <c r="N56" i="2"/>
  <c r="I56" i="2"/>
  <c r="D56" i="2"/>
  <c r="I47" i="2"/>
  <c r="E16" i="2" s="1"/>
  <c r="F16" i="2" s="1"/>
  <c r="D47" i="2"/>
  <c r="E13" i="2" s="1"/>
  <c r="F13" i="2" s="1"/>
  <c r="E17" i="2"/>
  <c r="F17" i="2" s="1"/>
  <c r="E19" i="2" l="1"/>
  <c r="F19" i="2" s="1"/>
</calcChain>
</file>

<file path=xl/sharedStrings.xml><?xml version="1.0" encoding="utf-8"?>
<sst xmlns="http://schemas.openxmlformats.org/spreadsheetml/2006/main" count="499" uniqueCount="155">
  <si>
    <t>ACREDITACIÓN DE PROGRAMAS</t>
  </si>
  <si>
    <t>POBLACIÓN INSCRITA EN PROGRAMAS ACREDITADOS 2022-2023</t>
  </si>
  <si>
    <t>Nivel</t>
  </si>
  <si>
    <t>Población Acreditable</t>
  </si>
  <si>
    <t>Población Acreditada</t>
  </si>
  <si>
    <t>% Acreditado</t>
  </si>
  <si>
    <t>Ene-Jun 2022</t>
  </si>
  <si>
    <t>Secundaria</t>
  </si>
  <si>
    <t>Preparatoria</t>
  </si>
  <si>
    <t>Licenciatura</t>
  </si>
  <si>
    <t>Jul-Dic 2022</t>
  </si>
  <si>
    <t>Ene-Jun 2023</t>
  </si>
  <si>
    <t>LICENCIATURA CAMPESTRE Ene-Jun 2022</t>
  </si>
  <si>
    <t>LICENCIATURA CAMPESTRE Jul-Dic 2022</t>
  </si>
  <si>
    <t>LICENCIATURA CAMPESTRE Ene-Jun 2023</t>
  </si>
  <si>
    <t xml:space="preserve">No. </t>
  </si>
  <si>
    <t>Programas Acreditados</t>
  </si>
  <si>
    <t>Estudiantes Inscritos</t>
  </si>
  <si>
    <t>Organismo acreditador</t>
  </si>
  <si>
    <t xml:space="preserve">Odontología </t>
  </si>
  <si>
    <t>CONAEDO</t>
  </si>
  <si>
    <t>Arquitectura</t>
  </si>
  <si>
    <t>ANPADEH</t>
  </si>
  <si>
    <t xml:space="preserve">Mercadotecnia Estratégica </t>
  </si>
  <si>
    <t>CIEES</t>
  </si>
  <si>
    <t>Diseño Industrial</t>
  </si>
  <si>
    <t>COMAPROD</t>
  </si>
  <si>
    <t>Diseño Gráfico Estratégico</t>
  </si>
  <si>
    <t>Diseño de Modas y Calzado</t>
  </si>
  <si>
    <t>Ingeniero Agrónomo en Producción</t>
  </si>
  <si>
    <t>COMEAA</t>
  </si>
  <si>
    <t>Ciencias de la Comunicación</t>
  </si>
  <si>
    <t>CONAC</t>
  </si>
  <si>
    <t>Diseño Ambiental y de Espacios</t>
  </si>
  <si>
    <t>Lenguas Modernas e Interculturalidad</t>
  </si>
  <si>
    <t>COAPEHUM</t>
  </si>
  <si>
    <t>Derecho</t>
  </si>
  <si>
    <t>CONFEDE</t>
  </si>
  <si>
    <t>Negocios Turísticos</t>
  </si>
  <si>
    <t>CONAET</t>
  </si>
  <si>
    <t>Contaduría Pública</t>
  </si>
  <si>
    <t>CACECA</t>
  </si>
  <si>
    <t>Administración de Negocios</t>
  </si>
  <si>
    <t>Negocios Internacionales</t>
  </si>
  <si>
    <t>Educación</t>
  </si>
  <si>
    <t>Ingeniería Industrial</t>
  </si>
  <si>
    <t>Ingeniería Electromecánica</t>
  </si>
  <si>
    <t>Psicología</t>
  </si>
  <si>
    <t>CNEIP</t>
  </si>
  <si>
    <t>Gestión y Operación de Servicios Gastronómicos</t>
  </si>
  <si>
    <t>Ingeniería en Software y Sistemas Computacionales</t>
  </si>
  <si>
    <t>CONAIC</t>
  </si>
  <si>
    <t>Ingeniería Civil</t>
  </si>
  <si>
    <t>Medicina Veterinaria y Zootecnia</t>
  </si>
  <si>
    <t>Total</t>
  </si>
  <si>
    <t>Criminología y Criminalística</t>
  </si>
  <si>
    <t>CONAED</t>
  </si>
  <si>
    <t>LICENCIATURA SALAMANCA Ene-Jun 2022</t>
  </si>
  <si>
    <t>LICENCIATURA SALAMANCA Jul-Dic 2022</t>
  </si>
  <si>
    <t>LICENCIATURA SALAMANCA Ene-Jun 2023</t>
  </si>
  <si>
    <t>PREPARATORIAS Ene-Jun 2022</t>
  </si>
  <si>
    <t>PREPARATORIAS Jul-Dic 2022</t>
  </si>
  <si>
    <t>PREPARATORIAS Ene-Jun 2023</t>
  </si>
  <si>
    <t>Campus</t>
  </si>
  <si>
    <t>Juan Alonso de Torres</t>
  </si>
  <si>
    <t>Gestión de Calidad por el Distrito Antillas México-Sur</t>
  </si>
  <si>
    <t>San Francisco del Rincón</t>
  </si>
  <si>
    <t>Américas</t>
  </si>
  <si>
    <t>Salamanca</t>
  </si>
  <si>
    <t>SECUNDARIA  Ene-Jun 2022</t>
  </si>
  <si>
    <t>SECUNDARIA Jul-Dic 2022</t>
  </si>
  <si>
    <t>SECUNDARIA  Ene-Jun 2023</t>
  </si>
  <si>
    <t xml:space="preserve">VIGENCIA DE ACREDITACIONES </t>
  </si>
  <si>
    <t>Programa</t>
  </si>
  <si>
    <t>Fecha</t>
  </si>
  <si>
    <t>Organismo</t>
  </si>
  <si>
    <t>1er. Acreditación</t>
  </si>
  <si>
    <t>Campestre</t>
  </si>
  <si>
    <t>22 de mayo de 2023 a 21 de mayo de 2028</t>
  </si>
  <si>
    <t>Consejo para la Acreditación de la Enseñanza del Derecho A.C. (Acreditación Nacional e Internacional)</t>
  </si>
  <si>
    <t>Reacreditación</t>
  </si>
  <si>
    <t>Odontología</t>
  </si>
  <si>
    <t>25 de mayo de 2023 a 24 de mayo de 2028</t>
  </si>
  <si>
    <t>Consejo Nacional de Educación Odontológica, A.C.</t>
  </si>
  <si>
    <t>Licenciatura en Derecho</t>
  </si>
  <si>
    <t>16 de Diciembre 2022 a 15 de Diciembre de 2027</t>
  </si>
  <si>
    <t>Consejo Nacional para la Acreditación de la Educación Superior en Derecho A.C.</t>
  </si>
  <si>
    <t>Noviembre 2022 a Diciembre 2025</t>
  </si>
  <si>
    <t>Comités Interinstitucionales para la Evaluación de la Educación Superior A.C.</t>
  </si>
  <si>
    <t>Noviembre 2022 a Diciembre 2027</t>
  </si>
  <si>
    <t>15 de Julio de 2022 a 15 de Julio de 2027</t>
  </si>
  <si>
    <t xml:space="preserve">Consejo de Acreditación en Ciencias Administrativas Contables y Afines, A.C. </t>
  </si>
  <si>
    <t>Abril 2022 a mayo 2027</t>
  </si>
  <si>
    <t>Diciembre 2021 a Enero 2027</t>
  </si>
  <si>
    <t>Noviembre 2021 a Diciembre 2026</t>
  </si>
  <si>
    <t>20 de Mayo de 2021 al 19 de mayo de 2026</t>
  </si>
  <si>
    <t xml:space="preserve">Acreditadora Nacional de Programas de Arquitectura y Disciplinas del Espacio Habitable A. C. </t>
  </si>
  <si>
    <t>Diciembre 2020 a enero 2026</t>
  </si>
  <si>
    <t>9 de Diciembre de 2020 a 8 de Diciembre de 2025</t>
  </si>
  <si>
    <t xml:space="preserve">Consejo Nacional para la Calidad de la Educación Turística A.C. </t>
  </si>
  <si>
    <t>Licenciatura en Ingeniería de Software y Sistemas Computacionales</t>
  </si>
  <si>
    <t>25 de Noviembre de 2020 a 24 de Noviembre de 2025</t>
  </si>
  <si>
    <t>Consejo Nacional de Acreditación en Informática y Computación A.C.</t>
  </si>
  <si>
    <t>Licenciatura en Gestión y Operación de Servicios Gastronómicos</t>
  </si>
  <si>
    <t>17 de Septiembre de 2020 a 16 de Septiembe de 2025</t>
  </si>
  <si>
    <t>21 de Agosto de 2020 a 21 de Agosto de 2025</t>
  </si>
  <si>
    <t>Licenciatura en Mercadotecnia Estratégica</t>
  </si>
  <si>
    <t>Septiembre 2019 a Octubre 2024</t>
  </si>
  <si>
    <t>Licenciatura en Negocios Internacionales</t>
  </si>
  <si>
    <t>Licenciatura en Lenguas Modernas e Interculturalidad</t>
  </si>
  <si>
    <t>27 de junio de 2019 a 27 de junio de 2024</t>
  </si>
  <si>
    <t>Consejo para la Acreditación de Programas Educativos en Humanidades</t>
  </si>
  <si>
    <t>7 de septiembre de 2018 a 7 de septiembre de 2023</t>
  </si>
  <si>
    <t>Consejo Nacional para la Enseñanza e Investigación en Psicología.</t>
  </si>
  <si>
    <t>30 de Julio de 2018 a 29 de Julio de 2023</t>
  </si>
  <si>
    <t xml:space="preserve">Consejo Mexicano para la Acreditación de Programas de Diseño A.C. </t>
  </si>
  <si>
    <t>Diseño Gráfico</t>
  </si>
  <si>
    <t>Campestre y Salamanca</t>
  </si>
  <si>
    <t>Acreditación Institucional</t>
  </si>
  <si>
    <t>19 de Abril de 2018 a 19 de Abril de 2025</t>
  </si>
  <si>
    <t>Federación de Instituciones Mexicanas Particulares de Educación Superior</t>
  </si>
  <si>
    <t>Desde el 19 de Mayo de 2012</t>
  </si>
  <si>
    <t>Sistema de Gestión para la Calidad Educativa para las Instituciones Lasallistas por el Distrito Antillas-México Sur</t>
  </si>
  <si>
    <t>AVANCE ACREDITACIONES</t>
  </si>
  <si>
    <t>REPORTE DE AVANCE 2022-2023</t>
  </si>
  <si>
    <t>Nivel Licenciatura</t>
  </si>
  <si>
    <t>Ciclo</t>
  </si>
  <si>
    <t>Nombramiento del comité</t>
  </si>
  <si>
    <t>Investigación preliminar</t>
  </si>
  <si>
    <t>Autoevaluación diagnóstica</t>
  </si>
  <si>
    <t>Plan descriptivo</t>
  </si>
  <si>
    <t>Elaboración del autoestudio</t>
  </si>
  <si>
    <t>Revsión del autoestudio</t>
  </si>
  <si>
    <t>Envío del autoestudio</t>
  </si>
  <si>
    <t>En espera de visita</t>
  </si>
  <si>
    <t>En espera del dictámen</t>
  </si>
  <si>
    <t>Dictámen recibido</t>
  </si>
  <si>
    <t>Atención de recomendaciones</t>
  </si>
  <si>
    <t>Segundo Dictamen</t>
  </si>
  <si>
    <t>REACREDITACIONES</t>
  </si>
  <si>
    <t>Medicina Veterinaria</t>
  </si>
  <si>
    <t>18-19</t>
  </si>
  <si>
    <t>Derecho (Salamanca)</t>
  </si>
  <si>
    <t>19-20</t>
  </si>
  <si>
    <t>20-21</t>
  </si>
  <si>
    <t>21-22</t>
  </si>
  <si>
    <t>22-23</t>
  </si>
  <si>
    <t>CENEIP</t>
  </si>
  <si>
    <t>1er. ACREDITACIÓN</t>
  </si>
  <si>
    <t>Ingeniería en Tecnologías y Soluciones de Negocio</t>
  </si>
  <si>
    <t>Ingeniería Biomédica</t>
  </si>
  <si>
    <t>Entrenamiento Deportivo Salamanca</t>
  </si>
  <si>
    <t>Psicología (Plan cuatrimestral) Salamanca</t>
  </si>
  <si>
    <t>Actuaría</t>
  </si>
  <si>
    <t>Administración de Negocios en Entornos Virtuales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</si>
</sst>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3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</font>
    <font>
      <i/>
      <sz val="9"/>
      <color rgb="FF7A2632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6698D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38">
    <xf numFmtId="0" fontId="0" fillId="0" borderId="0" xfId="0"/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 wrapText="1"/>
      <protection hidden="1"/>
    </xf>
    <xf numFmtId="0" fontId="7" fillId="2" borderId="32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3" fontId="7" fillId="2" borderId="28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30" xfId="0" applyFont="1" applyFill="1" applyBorder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 vertical="center" wrapText="1"/>
      <protection hidden="1"/>
    </xf>
    <xf numFmtId="0" fontId="7" fillId="2" borderId="33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Protection="1"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3" fontId="21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21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21" fillId="3" borderId="17" xfId="0" applyFont="1" applyFill="1" applyBorder="1" applyAlignment="1" applyProtection="1">
      <alignment horizontal="center" vertical="center" wrapText="1"/>
      <protection hidden="1"/>
    </xf>
    <xf numFmtId="0" fontId="21" fillId="3" borderId="2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25" fillId="5" borderId="15" xfId="0" applyFont="1" applyFill="1" applyBorder="1" applyAlignment="1" applyProtection="1">
      <alignment horizontal="center" vertical="center"/>
      <protection hidden="1"/>
    </xf>
    <xf numFmtId="0" fontId="25" fillId="5" borderId="16" xfId="0" applyFont="1" applyFill="1" applyBorder="1" applyAlignment="1" applyProtection="1">
      <alignment horizontal="center" vertical="center" wrapText="1"/>
      <protection hidden="1"/>
    </xf>
    <xf numFmtId="0" fontId="25" fillId="5" borderId="17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3" fontId="18" fillId="2" borderId="2" xfId="0" applyNumberFormat="1" applyFont="1" applyFill="1" applyBorder="1" applyAlignment="1" applyProtection="1">
      <alignment horizontal="center" vertical="center"/>
      <protection hidden="1"/>
    </xf>
    <xf numFmtId="10" fontId="6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vertical="center"/>
      <protection hidden="1"/>
    </xf>
    <xf numFmtId="3" fontId="18" fillId="2" borderId="1" xfId="0" applyNumberFormat="1" applyFont="1" applyFill="1" applyBorder="1" applyAlignment="1" applyProtection="1">
      <alignment horizontal="center" vertical="center"/>
      <protection hidden="1"/>
    </xf>
    <xf numFmtId="10" fontId="6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vertical="center"/>
      <protection hidden="1"/>
    </xf>
    <xf numFmtId="3" fontId="18" fillId="2" borderId="4" xfId="0" applyNumberFormat="1" applyFont="1" applyFill="1" applyBorder="1" applyAlignment="1" applyProtection="1">
      <alignment horizontal="center" vertical="center"/>
      <protection hidden="1"/>
    </xf>
    <xf numFmtId="10" fontId="6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16" fontId="5" fillId="2" borderId="10" xfId="0" applyNumberFormat="1" applyFont="1" applyFill="1" applyBorder="1" applyAlignment="1" applyProtection="1">
      <alignment horizontal="center" vertical="center"/>
      <protection hidden="1"/>
    </xf>
    <xf numFmtId="16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7" fillId="2" borderId="42" xfId="0" applyFont="1" applyFill="1" applyBorder="1" applyAlignment="1" applyProtection="1">
      <alignment horizontal="center" vertical="center" wrapText="1"/>
      <protection hidden="1"/>
    </xf>
    <xf numFmtId="0" fontId="7" fillId="2" borderId="37" xfId="0" applyFont="1" applyFill="1" applyBorder="1" applyAlignment="1" applyProtection="1">
      <alignment horizontal="center" vertical="center" wrapText="1"/>
      <protection hidden="1"/>
    </xf>
    <xf numFmtId="0" fontId="7" fillId="2" borderId="38" xfId="0" applyFont="1" applyFill="1" applyBorder="1" applyAlignment="1" applyProtection="1">
      <alignment horizontal="center" vertical="center" wrapText="1"/>
      <protection hidden="1"/>
    </xf>
    <xf numFmtId="0" fontId="21" fillId="3" borderId="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34" xfId="0" applyFont="1" applyFill="1" applyBorder="1" applyAlignment="1" applyProtection="1">
      <alignment horizontal="center" vertical="center" wrapText="1"/>
      <protection hidden="1"/>
    </xf>
    <xf numFmtId="0" fontId="7" fillId="2" borderId="35" xfId="0" applyFont="1" applyFill="1" applyBorder="1" applyAlignment="1" applyProtection="1">
      <alignment horizontal="center" vertical="center" wrapText="1"/>
      <protection hidden="1"/>
    </xf>
    <xf numFmtId="0" fontId="21" fillId="3" borderId="2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Protection="1">
      <protection hidden="1"/>
    </xf>
    <xf numFmtId="0" fontId="22" fillId="0" borderId="22" xfId="0" applyFont="1" applyBorder="1" applyAlignment="1" applyProtection="1">
      <alignment horizontal="center" wrapText="1"/>
      <protection hidden="1"/>
    </xf>
    <xf numFmtId="0" fontId="7" fillId="2" borderId="43" xfId="0" applyFont="1" applyFill="1" applyBorder="1" applyAlignment="1" applyProtection="1">
      <alignment horizontal="center" vertical="center" wrapText="1"/>
      <protection hidden="1"/>
    </xf>
    <xf numFmtId="3" fontId="18" fillId="0" borderId="4" xfId="0" applyNumberFormat="1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23" fillId="2" borderId="0" xfId="0" applyFont="1" applyFill="1" applyProtection="1"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19" fillId="4" borderId="16" xfId="0" applyFont="1" applyFill="1" applyBorder="1" applyAlignment="1" applyProtection="1">
      <alignment horizontal="center" textRotation="90"/>
      <protection hidden="1"/>
    </xf>
    <xf numFmtId="0" fontId="19" fillId="4" borderId="17" xfId="0" applyFont="1" applyFill="1" applyBorder="1" applyAlignment="1" applyProtection="1">
      <alignment horizontal="center" textRotation="90"/>
      <protection hidden="1"/>
    </xf>
    <xf numFmtId="0" fontId="0" fillId="2" borderId="0" xfId="0" applyFill="1" applyAlignment="1" applyProtection="1">
      <alignment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vertical="center"/>
      <protection hidden="1"/>
    </xf>
    <xf numFmtId="16" fontId="11" fillId="2" borderId="7" xfId="0" quotePrefix="1" applyNumberFormat="1" applyFont="1" applyFill="1" applyBorder="1" applyAlignment="1" applyProtection="1">
      <alignment horizontal="center" vertical="center"/>
      <protection hidden="1"/>
    </xf>
    <xf numFmtId="16" fontId="11" fillId="2" borderId="7" xfId="0" applyNumberFormat="1" applyFont="1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vertical="center"/>
      <protection hidden="1"/>
    </xf>
    <xf numFmtId="16" fontId="11" fillId="2" borderId="1" xfId="0" quotePrefix="1" applyNumberFormat="1" applyFont="1" applyFill="1" applyBorder="1" applyAlignment="1" applyProtection="1">
      <alignment horizontal="center" vertical="center"/>
      <protection hidden="1"/>
    </xf>
    <xf numFmtId="16" fontId="11" fillId="2" borderId="1" xfId="0" applyNumberFormat="1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vertical="center"/>
      <protection hidden="1"/>
    </xf>
    <xf numFmtId="0" fontId="0" fillId="6" borderId="5" xfId="0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1" fillId="5" borderId="20" xfId="0" applyFont="1" applyFill="1" applyBorder="1" applyAlignment="1" applyProtection="1">
      <alignment horizontal="center" vertical="center" wrapText="1"/>
      <protection hidden="1"/>
    </xf>
    <xf numFmtId="0" fontId="21" fillId="5" borderId="21" xfId="0" applyFont="1" applyFill="1" applyBorder="1" applyAlignment="1" applyProtection="1">
      <alignment horizontal="center" vertical="center" wrapText="1"/>
      <protection hidden="1"/>
    </xf>
    <xf numFmtId="0" fontId="21" fillId="5" borderId="23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2" fillId="2" borderId="21" xfId="0" applyFont="1" applyFill="1" applyBorder="1" applyAlignment="1" applyProtection="1">
      <alignment horizontal="left" vertical="center" wrapText="1"/>
      <protection hidden="1"/>
    </xf>
    <xf numFmtId="14" fontId="2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24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7" fillId="2" borderId="23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left" vertical="center" wrapText="1"/>
      <protection hidden="1"/>
    </xf>
    <xf numFmtId="14" fontId="2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25" fillId="5" borderId="20" xfId="0" applyFont="1" applyFill="1" applyBorder="1" applyAlignment="1" applyProtection="1">
      <alignment horizontal="center"/>
      <protection hidden="1"/>
    </xf>
    <xf numFmtId="0" fontId="25" fillId="5" borderId="23" xfId="0" applyFont="1" applyFill="1" applyBorder="1" applyAlignment="1" applyProtection="1">
      <alignment horizontal="center"/>
      <protection hidden="1"/>
    </xf>
    <xf numFmtId="0" fontId="25" fillId="5" borderId="19" xfId="0" applyFont="1" applyFill="1" applyBorder="1" applyAlignment="1" applyProtection="1">
      <alignment horizontal="center"/>
      <protection hidden="1"/>
    </xf>
    <xf numFmtId="0" fontId="21" fillId="3" borderId="20" xfId="0" applyFont="1" applyFill="1" applyBorder="1" applyAlignment="1" applyProtection="1">
      <alignment horizontal="center" vertical="center"/>
      <protection hidden="1"/>
    </xf>
    <xf numFmtId="0" fontId="21" fillId="3" borderId="19" xfId="0" applyFont="1" applyFill="1" applyBorder="1" applyAlignment="1" applyProtection="1">
      <alignment horizontal="center" vertical="center"/>
      <protection hidden="1"/>
    </xf>
    <xf numFmtId="0" fontId="7" fillId="2" borderId="25" xfId="0" applyFont="1" applyFill="1" applyBorder="1" applyAlignment="1" applyProtection="1">
      <alignment horizontal="center" vertical="center" wrapText="1"/>
      <protection hidden="1"/>
    </xf>
    <xf numFmtId="0" fontId="7" fillId="2" borderId="31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25" fillId="5" borderId="20" xfId="0" applyFont="1" applyFill="1" applyBorder="1" applyAlignment="1" applyProtection="1">
      <alignment horizontal="center" vertical="center"/>
      <protection hidden="1"/>
    </xf>
    <xf numFmtId="0" fontId="25" fillId="5" borderId="23" xfId="0" applyFont="1" applyFill="1" applyBorder="1" applyAlignment="1" applyProtection="1">
      <alignment horizontal="center" vertical="center"/>
      <protection hidden="1"/>
    </xf>
    <xf numFmtId="0" fontId="25" fillId="5" borderId="19" xfId="0" applyFont="1" applyFill="1" applyBorder="1" applyAlignment="1" applyProtection="1">
      <alignment horizontal="center" vertical="center"/>
      <protection hidden="1"/>
    </xf>
    <xf numFmtId="0" fontId="21" fillId="3" borderId="3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7" fillId="4" borderId="39" xfId="0" applyFont="1" applyFill="1" applyBorder="1" applyAlignment="1" applyProtection="1">
      <alignment horizontal="center" vertical="center" textRotation="90"/>
      <protection hidden="1"/>
    </xf>
    <xf numFmtId="0" fontId="27" fillId="4" borderId="40" xfId="0" applyFont="1" applyFill="1" applyBorder="1" applyAlignment="1" applyProtection="1">
      <alignment horizontal="center" vertical="center" textRotation="90"/>
      <protection hidden="1"/>
    </xf>
    <xf numFmtId="0" fontId="27" fillId="4" borderId="41" xfId="0" applyFont="1" applyFill="1" applyBorder="1" applyAlignment="1" applyProtection="1">
      <alignment horizontal="center" vertical="center" textRotation="90"/>
      <protection hidden="1"/>
    </xf>
    <xf numFmtId="0" fontId="21" fillId="3" borderId="24" xfId="0" applyFont="1" applyFill="1" applyBorder="1" applyAlignment="1" applyProtection="1">
      <alignment horizontal="center" vertical="center"/>
      <protection hidden="1"/>
    </xf>
    <xf numFmtId="0" fontId="21" fillId="3" borderId="22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26" fillId="5" borderId="15" xfId="0" applyFont="1" applyFill="1" applyBorder="1" applyAlignment="1" applyProtection="1">
      <alignment horizontal="center" vertical="center"/>
      <protection hidden="1"/>
    </xf>
    <xf numFmtId="0" fontId="26" fillId="5" borderId="16" xfId="0" applyFont="1" applyFill="1" applyBorder="1" applyAlignment="1" applyProtection="1">
      <alignment horizontal="center" vertical="center"/>
      <protection hidden="1"/>
    </xf>
    <xf numFmtId="0" fontId="26" fillId="5" borderId="17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 xr:uid="{18498F9F-BCCA-4911-9CBC-25B69BDC8DC3}"/>
    <cellStyle name="Porcentaje" xfId="1" builtinId="5"/>
  </cellStyles>
  <dxfs count="0"/>
  <tableStyles count="0" defaultTableStyle="TableStyleMedium9" defaultPivotStyle="PivotStyleLight16"/>
  <colors>
    <mruColors>
      <color rgb="FF6698D0"/>
      <color rgb="FF9B1C2A"/>
      <color rgb="FF8C1713"/>
      <color rgb="FFA32037"/>
      <color rgb="FF001E61"/>
      <color rgb="FF9BA9B8"/>
      <color rgb="FFA79466"/>
      <color rgb="FF1A2E3C"/>
      <color rgb="FF782834"/>
      <color rgb="FF0F3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inscrita en  Programas Acreditados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0850452352673796E-2"/>
          <c:y val="0.17833148373231866"/>
          <c:w val="0.64856845408290442"/>
          <c:h val="0.53478482974863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ACREDITADA'!$D$10</c:f>
              <c:strCache>
                <c:ptCount val="1"/>
                <c:pt idx="0">
                  <c:v>Población Acreditable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004400440044002E-3"/>
                  <c:y val="1.269845986232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3-489D-9BCC-2E7DBDA73C74}"/>
                </c:ext>
              </c:extLst>
            </c:dLbl>
            <c:dLbl>
              <c:idx val="1"/>
              <c:layout>
                <c:manualLayout>
                  <c:x val="-6.6605864839451148E-2"/>
                  <c:y val="1.717861583091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13-489D-9BCC-2E7DBDA73C74}"/>
                </c:ext>
              </c:extLst>
            </c:dLbl>
            <c:dLbl>
              <c:idx val="2"/>
              <c:layout>
                <c:manualLayout>
                  <c:x val="-7.4487895716946455E-3"/>
                  <c:y val="1.65689020416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13-489D-9BCC-2E7DBDA73C74}"/>
                </c:ext>
              </c:extLst>
            </c:dLbl>
            <c:dLbl>
              <c:idx val="3"/>
              <c:layout>
                <c:manualLayout>
                  <c:x val="-6.6008333116776242E-3"/>
                  <c:y val="2.1530563396556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13-489D-9BCC-2E7DBDA73C74}"/>
                </c:ext>
              </c:extLst>
            </c:dLbl>
            <c:dLbl>
              <c:idx val="4"/>
              <c:layout>
                <c:manualLayout>
                  <c:x val="-4.2239133516131712E-2"/>
                  <c:y val="1.89557681128785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13-489D-9BCC-2E7DBDA73C74}"/>
                </c:ext>
              </c:extLst>
            </c:dLbl>
            <c:dLbl>
              <c:idx val="5"/>
              <c:layout>
                <c:manualLayout>
                  <c:x val="-1.2542560239347932E-2"/>
                  <c:y val="-5.07280011051250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13-489D-9BCC-2E7DBDA73C74}"/>
                </c:ext>
              </c:extLst>
            </c:dLbl>
            <c:dLbl>
              <c:idx val="6"/>
              <c:layout>
                <c:manualLayout>
                  <c:x val="-9.0702947845804991E-3"/>
                  <c:y val="1.269838751264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13-489D-9BCC-2E7DBDA73C74}"/>
                </c:ext>
              </c:extLst>
            </c:dLbl>
            <c:dLbl>
              <c:idx val="7"/>
              <c:layout>
                <c:manualLayout>
                  <c:x val="-5.5886943535397617E-2"/>
                  <c:y val="5.5173366487077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13-489D-9BCC-2E7DBDA73C74}"/>
                </c:ext>
              </c:extLst>
            </c:dLbl>
            <c:dLbl>
              <c:idx val="8"/>
              <c:layout>
                <c:manualLayout>
                  <c:x val="-3.3239094659960999E-2"/>
                  <c:y val="1.929907445779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13-489D-9BCC-2E7DBDA73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'POBLACIÓN ACREDITADA'!$B$11:$C$19</c:f>
              <c:multiLvlStrCache>
                <c:ptCount val="9"/>
                <c:lvl>
                  <c:pt idx="0">
                    <c:v>Secundaria</c:v>
                  </c:pt>
                  <c:pt idx="1">
                    <c:v>Preparatoria</c:v>
                  </c:pt>
                  <c:pt idx="2">
                    <c:v>Licenciatura</c:v>
                  </c:pt>
                  <c:pt idx="3">
                    <c:v>Secundaria</c:v>
                  </c:pt>
                  <c:pt idx="4">
                    <c:v>Preparatoria</c:v>
                  </c:pt>
                  <c:pt idx="5">
                    <c:v>Licenciatura</c:v>
                  </c:pt>
                  <c:pt idx="6">
                    <c:v>Secundaria</c:v>
                  </c:pt>
                  <c:pt idx="7">
                    <c:v>Preparatoria</c:v>
                  </c:pt>
                  <c:pt idx="8">
                    <c:v>Licenciatura</c:v>
                  </c:pt>
                </c:lvl>
                <c:lvl>
                  <c:pt idx="0">
                    <c:v>Ene-Jun 2022</c:v>
                  </c:pt>
                  <c:pt idx="3">
                    <c:v>Jul-Dic 2022</c:v>
                  </c:pt>
                  <c:pt idx="6">
                    <c:v>Ene-Jun 2023</c:v>
                  </c:pt>
                </c:lvl>
              </c:multiLvlStrCache>
            </c:multiLvlStrRef>
          </c:cat>
          <c:val>
            <c:numRef>
              <c:f>'POBLACIÓN ACREDITADA'!$D$11:$D$19</c:f>
              <c:numCache>
                <c:formatCode>#,##0</c:formatCode>
                <c:ptCount val="9"/>
                <c:pt idx="0">
                  <c:v>381</c:v>
                </c:pt>
                <c:pt idx="1">
                  <c:v>3239</c:v>
                </c:pt>
                <c:pt idx="2">
                  <c:v>7170</c:v>
                </c:pt>
                <c:pt idx="3">
                  <c:v>388</c:v>
                </c:pt>
                <c:pt idx="4">
                  <c:v>3442</c:v>
                </c:pt>
                <c:pt idx="5">
                  <c:v>7874</c:v>
                </c:pt>
                <c:pt idx="6">
                  <c:v>376</c:v>
                </c:pt>
                <c:pt idx="7">
                  <c:v>3253</c:v>
                </c:pt>
                <c:pt idx="8">
                  <c:v>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3-489D-9BCC-2E7DBDA73C74}"/>
            </c:ext>
          </c:extLst>
        </c:ser>
        <c:ser>
          <c:idx val="1"/>
          <c:order val="1"/>
          <c:tx>
            <c:strRef>
              <c:f>'POBLACIÓN ACREDITADA'!$E$10</c:f>
              <c:strCache>
                <c:ptCount val="1"/>
                <c:pt idx="0">
                  <c:v>Población Acreditada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2085724959826905E-2"/>
                  <c:y val="1.1663633125913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13-489D-9BCC-2E7DBDA73C74}"/>
                </c:ext>
              </c:extLst>
            </c:dLbl>
            <c:dLbl>
              <c:idx val="1"/>
              <c:layout>
                <c:manualLayout>
                  <c:x val="4.9648821830232115E-3"/>
                  <c:y val="1.0574433229403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13-489D-9BCC-2E7DBDA73C74}"/>
                </c:ext>
              </c:extLst>
            </c:dLbl>
            <c:dLbl>
              <c:idx val="2"/>
              <c:layout>
                <c:manualLayout>
                  <c:x val="5.7499181317419164E-2"/>
                  <c:y val="4.8512744631753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13-489D-9BCC-2E7DBDA73C74}"/>
                </c:ext>
              </c:extLst>
            </c:dLbl>
            <c:dLbl>
              <c:idx val="3"/>
              <c:layout>
                <c:manualLayout>
                  <c:x val="1.7621145374449341E-2"/>
                  <c:y val="1.91846522781775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13-489D-9BCC-2E7DBDA73C74}"/>
                </c:ext>
              </c:extLst>
            </c:dLbl>
            <c:dLbl>
              <c:idx val="4"/>
              <c:layout>
                <c:manualLayout>
                  <c:x val="9.87169899851904E-3"/>
                  <c:y val="1.62669766950272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13-489D-9BCC-2E7DBDA73C74}"/>
                </c:ext>
              </c:extLst>
            </c:dLbl>
            <c:dLbl>
              <c:idx val="5"/>
              <c:layout>
                <c:manualLayout>
                  <c:x val="2.224548384239268E-2"/>
                  <c:y val="1.41759911589998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13-489D-9BCC-2E7DBDA73C74}"/>
                </c:ext>
              </c:extLst>
            </c:dLbl>
            <c:dLbl>
              <c:idx val="6"/>
              <c:layout>
                <c:manualLayout>
                  <c:x val="9.0702947845804991E-3"/>
                  <c:y val="1.00755667506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13-489D-9BCC-2E7DBDA73C74}"/>
                </c:ext>
              </c:extLst>
            </c:dLbl>
            <c:dLbl>
              <c:idx val="7"/>
              <c:layout>
                <c:manualLayout>
                  <c:x val="6.80272108843529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13-489D-9BCC-2E7DBDA73C74}"/>
                </c:ext>
              </c:extLst>
            </c:dLbl>
            <c:dLbl>
              <c:idx val="8"/>
              <c:layout>
                <c:manualLayout>
                  <c:x val="5.7379956939663447E-2"/>
                  <c:y val="3.1428650366072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13-489D-9BCC-2E7DBDA73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'POBLACIÓN ACREDITADA'!$B$11:$C$19</c:f>
              <c:multiLvlStrCache>
                <c:ptCount val="9"/>
                <c:lvl>
                  <c:pt idx="0">
                    <c:v>Secundaria</c:v>
                  </c:pt>
                  <c:pt idx="1">
                    <c:v>Preparatoria</c:v>
                  </c:pt>
                  <c:pt idx="2">
                    <c:v>Licenciatura</c:v>
                  </c:pt>
                  <c:pt idx="3">
                    <c:v>Secundaria</c:v>
                  </c:pt>
                  <c:pt idx="4">
                    <c:v>Preparatoria</c:v>
                  </c:pt>
                  <c:pt idx="5">
                    <c:v>Licenciatura</c:v>
                  </c:pt>
                  <c:pt idx="6">
                    <c:v>Secundaria</c:v>
                  </c:pt>
                  <c:pt idx="7">
                    <c:v>Preparatoria</c:v>
                  </c:pt>
                  <c:pt idx="8">
                    <c:v>Licenciatura</c:v>
                  </c:pt>
                </c:lvl>
                <c:lvl>
                  <c:pt idx="0">
                    <c:v>Ene-Jun 2022</c:v>
                  </c:pt>
                  <c:pt idx="3">
                    <c:v>Jul-Dic 2022</c:v>
                  </c:pt>
                  <c:pt idx="6">
                    <c:v>Ene-Jun 2023</c:v>
                  </c:pt>
                </c:lvl>
              </c:multiLvlStrCache>
            </c:multiLvlStrRef>
          </c:cat>
          <c:val>
            <c:numRef>
              <c:f>'POBLACIÓN ACREDITADA'!$E$11:$E$19</c:f>
              <c:numCache>
                <c:formatCode>#,##0</c:formatCode>
                <c:ptCount val="9"/>
                <c:pt idx="0">
                  <c:v>381</c:v>
                </c:pt>
                <c:pt idx="1">
                  <c:v>3239</c:v>
                </c:pt>
                <c:pt idx="2">
                  <c:v>6555</c:v>
                </c:pt>
                <c:pt idx="3">
                  <c:v>388</c:v>
                </c:pt>
                <c:pt idx="4">
                  <c:v>3442</c:v>
                </c:pt>
                <c:pt idx="5">
                  <c:v>7138</c:v>
                </c:pt>
                <c:pt idx="6">
                  <c:v>376</c:v>
                </c:pt>
                <c:pt idx="7">
                  <c:v>3253</c:v>
                </c:pt>
                <c:pt idx="8">
                  <c:v>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13-489D-9BCC-2E7DBDA73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758344"/>
        <c:axId val="297754816"/>
      </c:barChart>
      <c:catAx>
        <c:axId val="29775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754816"/>
        <c:crosses val="autoZero"/>
        <c:auto val="1"/>
        <c:lblAlgn val="ctr"/>
        <c:lblOffset val="100"/>
        <c:noMultiLvlLbl val="0"/>
      </c:catAx>
      <c:valAx>
        <c:axId val="297754816"/>
        <c:scaling>
          <c:orientation val="minMax"/>
          <c:max val="8000"/>
          <c:min val="2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758344"/>
        <c:crosses val="autoZero"/>
        <c:crossBetween val="between"/>
        <c:majorUnit val="10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264364231698758"/>
          <c:y val="0.59359510293771423"/>
          <c:w val="0.20055646509532976"/>
          <c:h val="0.2702899637545331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7</xdr:row>
      <xdr:rowOff>85725</xdr:rowOff>
    </xdr:from>
    <xdr:to>
      <xdr:col>12</xdr:col>
      <xdr:colOff>438149</xdr:colOff>
      <xdr:row>19</xdr:row>
      <xdr:rowOff>123825</xdr:rowOff>
    </xdr:to>
    <xdr:graphicFrame macro="">
      <xdr:nvGraphicFramePr>
        <xdr:cNvPr id="2118" name="1 Gráfico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122969</xdr:colOff>
      <xdr:row>6</xdr:row>
      <xdr:rowOff>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3DD278-0497-4511-B0FB-BC44EA6D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1403552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B9E941-53B9-4088-99CB-73A2ADC2E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284564</xdr:colOff>
      <xdr:row>6</xdr:row>
      <xdr:rowOff>57673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D7E99F-C2F3-4E10-912A-5745B3DC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93"/>
  <sheetViews>
    <sheetView showGridLines="0" tabSelected="1" zoomScale="90" zoomScaleNormal="90" zoomScaleSheetLayoutView="100" workbookViewId="0">
      <selection activeCell="B11" sqref="B11:B13"/>
    </sheetView>
  </sheetViews>
  <sheetFormatPr defaultColWidth="11.42578125" defaultRowHeight="14.45"/>
  <cols>
    <col min="1" max="1" width="5.28515625" style="15" customWidth="1"/>
    <col min="2" max="2" width="5" style="15" customWidth="1"/>
    <col min="3" max="3" width="24" style="15" customWidth="1"/>
    <col min="4" max="4" width="11.140625" style="15" customWidth="1"/>
    <col min="5" max="5" width="12.7109375" style="15" bestFit="1" customWidth="1"/>
    <col min="6" max="6" width="12.140625" style="15" customWidth="1"/>
    <col min="7" max="7" width="5" style="15" customWidth="1"/>
    <col min="8" max="8" width="27" style="15" customWidth="1"/>
    <col min="9" max="9" width="11.140625" style="15" customWidth="1"/>
    <col min="10" max="10" width="12.7109375" style="15" bestFit="1" customWidth="1"/>
    <col min="11" max="11" width="8.7109375" style="15" customWidth="1"/>
    <col min="12" max="12" width="5" style="15" customWidth="1"/>
    <col min="13" max="13" width="24" style="15" customWidth="1"/>
    <col min="14" max="14" width="11.140625" style="15" customWidth="1"/>
    <col min="15" max="15" width="12.7109375" style="15" bestFit="1" customWidth="1"/>
    <col min="16" max="16384" width="11.42578125" style="15"/>
  </cols>
  <sheetData>
    <row r="7" spans="1:11" ht="15.75" customHeight="1">
      <c r="A7" s="125" t="s">
        <v>0</v>
      </c>
      <c r="B7" s="125"/>
      <c r="C7" s="125"/>
      <c r="D7" s="125"/>
      <c r="E7" s="125"/>
      <c r="F7" s="125"/>
      <c r="G7" s="125"/>
      <c r="H7" s="125"/>
      <c r="I7" s="125"/>
      <c r="J7" s="23"/>
      <c r="K7" s="23"/>
    </row>
    <row r="8" spans="1:11" ht="15.75" customHeight="1">
      <c r="A8" s="126" t="s">
        <v>1</v>
      </c>
      <c r="B8" s="126"/>
      <c r="C8" s="126"/>
      <c r="D8" s="126"/>
      <c r="E8" s="126"/>
      <c r="F8" s="126"/>
      <c r="G8" s="126"/>
      <c r="H8" s="126"/>
      <c r="I8" s="126"/>
      <c r="J8" s="126"/>
      <c r="K8" s="64"/>
    </row>
    <row r="9" spans="1:11" ht="17.45" thickBot="1">
      <c r="B9" s="24"/>
      <c r="C9" s="24"/>
      <c r="D9" s="24"/>
      <c r="E9" s="24"/>
    </row>
    <row r="10" spans="1:11" ht="27" thickBot="1">
      <c r="C10" s="25" t="s">
        <v>2</v>
      </c>
      <c r="D10" s="26" t="s">
        <v>3</v>
      </c>
      <c r="E10" s="26" t="s">
        <v>4</v>
      </c>
      <c r="F10" s="27" t="s">
        <v>5</v>
      </c>
      <c r="H10" s="28"/>
      <c r="I10" s="28"/>
      <c r="J10" s="28"/>
      <c r="K10" s="28"/>
    </row>
    <row r="11" spans="1:11" ht="24.95" customHeight="1">
      <c r="B11" s="127" t="s">
        <v>6</v>
      </c>
      <c r="C11" s="29" t="s">
        <v>7</v>
      </c>
      <c r="D11" s="30">
        <v>381</v>
      </c>
      <c r="E11" s="30">
        <f>D69</f>
        <v>381</v>
      </c>
      <c r="F11" s="31">
        <f t="shared" ref="F11:F18" si="0">E11/D11</f>
        <v>1</v>
      </c>
    </row>
    <row r="12" spans="1:11" ht="24.95" customHeight="1">
      <c r="B12" s="128"/>
      <c r="C12" s="32" t="s">
        <v>8</v>
      </c>
      <c r="D12" s="33">
        <v>3239</v>
      </c>
      <c r="E12" s="33">
        <f>D64</f>
        <v>3239</v>
      </c>
      <c r="F12" s="34">
        <f t="shared" si="0"/>
        <v>1</v>
      </c>
    </row>
    <row r="13" spans="1:11" ht="24.95" customHeight="1" thickBot="1">
      <c r="B13" s="129"/>
      <c r="C13" s="35" t="s">
        <v>9</v>
      </c>
      <c r="D13" s="36">
        <v>7170</v>
      </c>
      <c r="E13" s="36">
        <f>D47+D56</f>
        <v>6555</v>
      </c>
      <c r="F13" s="37">
        <f>E13/D13</f>
        <v>0.91422594142259417</v>
      </c>
    </row>
    <row r="14" spans="1:11" ht="24.95" customHeight="1">
      <c r="B14" s="127" t="s">
        <v>10</v>
      </c>
      <c r="C14" s="29" t="s">
        <v>7</v>
      </c>
      <c r="D14" s="30">
        <v>388</v>
      </c>
      <c r="E14" s="30">
        <f>I69</f>
        <v>388</v>
      </c>
      <c r="F14" s="31">
        <f t="shared" si="0"/>
        <v>1</v>
      </c>
    </row>
    <row r="15" spans="1:11" ht="24.95" customHeight="1">
      <c r="B15" s="128"/>
      <c r="C15" s="32" t="s">
        <v>8</v>
      </c>
      <c r="D15" s="33">
        <v>3442</v>
      </c>
      <c r="E15" s="33">
        <f>I64</f>
        <v>3442</v>
      </c>
      <c r="F15" s="34">
        <f t="shared" si="0"/>
        <v>1</v>
      </c>
    </row>
    <row r="16" spans="1:11" ht="24.95" customHeight="1" thickBot="1">
      <c r="B16" s="129"/>
      <c r="C16" s="35" t="s">
        <v>9</v>
      </c>
      <c r="D16" s="36">
        <v>7874</v>
      </c>
      <c r="E16" s="36">
        <f>I47+I56</f>
        <v>7138</v>
      </c>
      <c r="F16" s="37">
        <f t="shared" si="0"/>
        <v>0.90652781305562613</v>
      </c>
    </row>
    <row r="17" spans="2:15" ht="24.95" customHeight="1">
      <c r="B17" s="127" t="s">
        <v>11</v>
      </c>
      <c r="C17" s="29" t="s">
        <v>7</v>
      </c>
      <c r="D17" s="30">
        <v>376</v>
      </c>
      <c r="E17" s="30">
        <f>N69</f>
        <v>376</v>
      </c>
      <c r="F17" s="31">
        <f t="shared" si="0"/>
        <v>1</v>
      </c>
    </row>
    <row r="18" spans="2:15" ht="24.95" customHeight="1">
      <c r="B18" s="128"/>
      <c r="C18" s="32" t="s">
        <v>8</v>
      </c>
      <c r="D18" s="33">
        <v>3253</v>
      </c>
      <c r="E18" s="33">
        <f>N64</f>
        <v>3253</v>
      </c>
      <c r="F18" s="34">
        <f t="shared" si="0"/>
        <v>1</v>
      </c>
    </row>
    <row r="19" spans="2:15" ht="24.95" customHeight="1" thickBot="1">
      <c r="B19" s="129"/>
      <c r="C19" s="35" t="s">
        <v>9</v>
      </c>
      <c r="D19" s="63">
        <v>7473</v>
      </c>
      <c r="E19" s="36">
        <f>N56+N48</f>
        <v>6904</v>
      </c>
      <c r="F19" s="37">
        <f>E19/D19</f>
        <v>0.9238592265489094</v>
      </c>
    </row>
    <row r="21" spans="2:15" ht="15" thickBot="1"/>
    <row r="22" spans="2:15" ht="15" thickBot="1">
      <c r="B22" s="113" t="s">
        <v>12</v>
      </c>
      <c r="C22" s="114"/>
      <c r="D22" s="114"/>
      <c r="E22" s="115"/>
      <c r="F22" s="38"/>
      <c r="G22" s="113" t="s">
        <v>13</v>
      </c>
      <c r="H22" s="114"/>
      <c r="I22" s="114"/>
      <c r="J22" s="115"/>
      <c r="L22" s="113" t="s">
        <v>14</v>
      </c>
      <c r="M22" s="114"/>
      <c r="N22" s="114"/>
      <c r="O22" s="115"/>
    </row>
    <row r="23" spans="2:15" ht="30" customHeight="1" thickBot="1">
      <c r="B23" s="16" t="s">
        <v>15</v>
      </c>
      <c r="C23" s="16" t="s">
        <v>16</v>
      </c>
      <c r="D23" s="16" t="s">
        <v>17</v>
      </c>
      <c r="E23" s="16" t="s">
        <v>18</v>
      </c>
      <c r="F23" s="39"/>
      <c r="G23" s="16" t="s">
        <v>15</v>
      </c>
      <c r="H23" s="16" t="s">
        <v>16</v>
      </c>
      <c r="I23" s="16" t="s">
        <v>17</v>
      </c>
      <c r="J23" s="16" t="s">
        <v>18</v>
      </c>
      <c r="L23" s="16" t="s">
        <v>15</v>
      </c>
      <c r="M23" s="16" t="s">
        <v>16</v>
      </c>
      <c r="N23" s="16" t="s">
        <v>17</v>
      </c>
      <c r="O23" s="16" t="s">
        <v>18</v>
      </c>
    </row>
    <row r="24" spans="2:15" ht="27.95" customHeight="1">
      <c r="B24" s="1">
        <v>1</v>
      </c>
      <c r="C24" s="2" t="s">
        <v>19</v>
      </c>
      <c r="D24" s="40">
        <v>512</v>
      </c>
      <c r="E24" s="17" t="s">
        <v>20</v>
      </c>
      <c r="F24" s="39"/>
      <c r="G24" s="1">
        <v>1</v>
      </c>
      <c r="H24" s="2" t="s">
        <v>19</v>
      </c>
      <c r="I24" s="40">
        <v>544</v>
      </c>
      <c r="J24" s="17" t="s">
        <v>20</v>
      </c>
      <c r="L24" s="1">
        <v>1</v>
      </c>
      <c r="M24" s="2" t="s">
        <v>19</v>
      </c>
      <c r="N24" s="40">
        <v>536</v>
      </c>
      <c r="O24" s="17" t="s">
        <v>20</v>
      </c>
    </row>
    <row r="25" spans="2:15" ht="27.95" customHeight="1">
      <c r="B25" s="5">
        <v>2</v>
      </c>
      <c r="C25" s="18" t="s">
        <v>21</v>
      </c>
      <c r="D25" s="18">
        <v>524</v>
      </c>
      <c r="E25" s="41" t="s">
        <v>22</v>
      </c>
      <c r="F25" s="39"/>
      <c r="G25" s="5">
        <v>2</v>
      </c>
      <c r="H25" s="18" t="s">
        <v>21</v>
      </c>
      <c r="I25" s="18">
        <v>552</v>
      </c>
      <c r="J25" s="41" t="s">
        <v>22</v>
      </c>
      <c r="L25" s="5">
        <v>2</v>
      </c>
      <c r="M25" s="18" t="s">
        <v>21</v>
      </c>
      <c r="N25" s="18">
        <v>538</v>
      </c>
      <c r="O25" s="41" t="s">
        <v>22</v>
      </c>
    </row>
    <row r="26" spans="2:15" ht="27.95" customHeight="1">
      <c r="B26" s="5">
        <v>3</v>
      </c>
      <c r="C26" s="18" t="s">
        <v>23</v>
      </c>
      <c r="D26" s="18">
        <v>360</v>
      </c>
      <c r="E26" s="41" t="s">
        <v>24</v>
      </c>
      <c r="F26" s="39"/>
      <c r="G26" s="5">
        <v>3</v>
      </c>
      <c r="H26" s="18" t="s">
        <v>23</v>
      </c>
      <c r="I26" s="18">
        <v>367</v>
      </c>
      <c r="J26" s="41" t="s">
        <v>24</v>
      </c>
      <c r="L26" s="5">
        <v>3</v>
      </c>
      <c r="M26" s="18" t="s">
        <v>23</v>
      </c>
      <c r="N26" s="18">
        <v>348</v>
      </c>
      <c r="O26" s="41" t="s">
        <v>24</v>
      </c>
    </row>
    <row r="27" spans="2:15" ht="27.95" customHeight="1">
      <c r="B27" s="5">
        <v>4</v>
      </c>
      <c r="C27" s="18" t="s">
        <v>25</v>
      </c>
      <c r="D27" s="18">
        <v>229</v>
      </c>
      <c r="E27" s="41" t="s">
        <v>26</v>
      </c>
      <c r="F27" s="39"/>
      <c r="G27" s="5">
        <v>4</v>
      </c>
      <c r="H27" s="18" t="s">
        <v>25</v>
      </c>
      <c r="I27" s="18">
        <v>216</v>
      </c>
      <c r="J27" s="41" t="s">
        <v>26</v>
      </c>
      <c r="L27" s="5">
        <v>4</v>
      </c>
      <c r="M27" s="18" t="s">
        <v>25</v>
      </c>
      <c r="N27" s="18">
        <v>214</v>
      </c>
      <c r="O27" s="41" t="s">
        <v>26</v>
      </c>
    </row>
    <row r="28" spans="2:15" ht="27.95" customHeight="1">
      <c r="B28" s="5">
        <v>5</v>
      </c>
      <c r="C28" s="18" t="s">
        <v>27</v>
      </c>
      <c r="D28" s="18">
        <v>128</v>
      </c>
      <c r="E28" s="41" t="s">
        <v>26</v>
      </c>
      <c r="F28" s="39"/>
      <c r="G28" s="5">
        <v>5</v>
      </c>
      <c r="H28" s="18" t="s">
        <v>27</v>
      </c>
      <c r="I28" s="18">
        <v>151</v>
      </c>
      <c r="J28" s="41" t="s">
        <v>26</v>
      </c>
      <c r="L28" s="5">
        <v>5</v>
      </c>
      <c r="M28" s="18" t="s">
        <v>27</v>
      </c>
      <c r="N28" s="18">
        <v>144</v>
      </c>
      <c r="O28" s="41" t="s">
        <v>26</v>
      </c>
    </row>
    <row r="29" spans="2:15" ht="27.95" customHeight="1">
      <c r="B29" s="5">
        <v>6</v>
      </c>
      <c r="C29" s="18" t="s">
        <v>28</v>
      </c>
      <c r="D29" s="18">
        <v>153</v>
      </c>
      <c r="E29" s="41" t="s">
        <v>26</v>
      </c>
      <c r="F29" s="39"/>
      <c r="G29" s="5">
        <v>6</v>
      </c>
      <c r="H29" s="18" t="s">
        <v>28</v>
      </c>
      <c r="I29" s="18">
        <v>181</v>
      </c>
      <c r="J29" s="41" t="s">
        <v>26</v>
      </c>
      <c r="L29" s="5">
        <v>6</v>
      </c>
      <c r="M29" s="18" t="s">
        <v>28</v>
      </c>
      <c r="N29" s="18">
        <v>166</v>
      </c>
      <c r="O29" s="41" t="s">
        <v>26</v>
      </c>
    </row>
    <row r="30" spans="2:15" ht="27.95" customHeight="1">
      <c r="B30" s="5">
        <v>7</v>
      </c>
      <c r="C30" s="18" t="s">
        <v>29</v>
      </c>
      <c r="D30" s="18">
        <v>287</v>
      </c>
      <c r="E30" s="42" t="s">
        <v>30</v>
      </c>
      <c r="F30" s="43"/>
      <c r="G30" s="5">
        <v>7</v>
      </c>
      <c r="H30" s="18" t="s">
        <v>29</v>
      </c>
      <c r="I30" s="18">
        <v>293</v>
      </c>
      <c r="J30" s="42" t="s">
        <v>30</v>
      </c>
      <c r="L30" s="5">
        <v>7</v>
      </c>
      <c r="M30" s="18" t="s">
        <v>29</v>
      </c>
      <c r="N30" s="18">
        <v>292</v>
      </c>
      <c r="O30" s="42" t="s">
        <v>30</v>
      </c>
    </row>
    <row r="31" spans="2:15" ht="26.25" customHeight="1">
      <c r="B31" s="5">
        <v>8</v>
      </c>
      <c r="C31" s="18" t="s">
        <v>31</v>
      </c>
      <c r="D31" s="18">
        <v>267</v>
      </c>
      <c r="E31" s="44" t="s">
        <v>32</v>
      </c>
      <c r="F31" s="45"/>
      <c r="G31" s="5">
        <v>8</v>
      </c>
      <c r="H31" s="18" t="s">
        <v>31</v>
      </c>
      <c r="I31" s="18">
        <v>298</v>
      </c>
      <c r="J31" s="44" t="s">
        <v>32</v>
      </c>
      <c r="L31" s="5">
        <v>8</v>
      </c>
      <c r="M31" s="18" t="s">
        <v>31</v>
      </c>
      <c r="N31" s="18">
        <v>283</v>
      </c>
      <c r="O31" s="44" t="s">
        <v>32</v>
      </c>
    </row>
    <row r="32" spans="2:15" ht="26.25" customHeight="1">
      <c r="B32" s="5">
        <v>9</v>
      </c>
      <c r="C32" s="18" t="s">
        <v>33</v>
      </c>
      <c r="D32" s="18">
        <v>98</v>
      </c>
      <c r="E32" s="41" t="s">
        <v>26</v>
      </c>
      <c r="F32" s="39"/>
      <c r="G32" s="5">
        <v>9</v>
      </c>
      <c r="H32" s="18" t="s">
        <v>33</v>
      </c>
      <c r="I32" s="18">
        <v>131</v>
      </c>
      <c r="J32" s="41" t="s">
        <v>26</v>
      </c>
      <c r="L32" s="5">
        <v>9</v>
      </c>
      <c r="M32" s="18" t="s">
        <v>33</v>
      </c>
      <c r="N32" s="18">
        <v>130</v>
      </c>
      <c r="O32" s="41" t="s">
        <v>26</v>
      </c>
    </row>
    <row r="33" spans="2:15" ht="26.25" customHeight="1">
      <c r="B33" s="5">
        <v>10</v>
      </c>
      <c r="C33" s="18" t="s">
        <v>34</v>
      </c>
      <c r="D33" s="18">
        <v>210</v>
      </c>
      <c r="E33" s="41" t="s">
        <v>35</v>
      </c>
      <c r="F33" s="39"/>
      <c r="G33" s="5">
        <v>10</v>
      </c>
      <c r="H33" s="18" t="s">
        <v>34</v>
      </c>
      <c r="I33" s="18">
        <v>216</v>
      </c>
      <c r="J33" s="41" t="s">
        <v>35</v>
      </c>
      <c r="L33" s="5">
        <v>10</v>
      </c>
      <c r="M33" s="18" t="s">
        <v>34</v>
      </c>
      <c r="N33" s="18">
        <v>217</v>
      </c>
      <c r="O33" s="41" t="s">
        <v>35</v>
      </c>
    </row>
    <row r="34" spans="2:15" ht="26.25" customHeight="1">
      <c r="B34" s="5">
        <v>11</v>
      </c>
      <c r="C34" s="18" t="s">
        <v>36</v>
      </c>
      <c r="D34" s="18">
        <v>558</v>
      </c>
      <c r="E34" s="41" t="s">
        <v>37</v>
      </c>
      <c r="F34" s="39"/>
      <c r="G34" s="5">
        <v>11</v>
      </c>
      <c r="H34" s="18" t="s">
        <v>36</v>
      </c>
      <c r="I34" s="18">
        <v>670</v>
      </c>
      <c r="J34" s="41" t="s">
        <v>37</v>
      </c>
      <c r="L34" s="5">
        <v>11</v>
      </c>
      <c r="M34" s="18" t="s">
        <v>36</v>
      </c>
      <c r="N34" s="18">
        <v>595</v>
      </c>
      <c r="O34" s="41" t="s">
        <v>37</v>
      </c>
    </row>
    <row r="35" spans="2:15" ht="33" customHeight="1">
      <c r="B35" s="5">
        <v>12</v>
      </c>
      <c r="C35" s="18" t="s">
        <v>38</v>
      </c>
      <c r="D35" s="18">
        <v>159</v>
      </c>
      <c r="E35" s="41" t="s">
        <v>39</v>
      </c>
      <c r="F35" s="39"/>
      <c r="G35" s="5">
        <v>12</v>
      </c>
      <c r="H35" s="18" t="s">
        <v>38</v>
      </c>
      <c r="I35" s="18">
        <v>145</v>
      </c>
      <c r="J35" s="41" t="s">
        <v>39</v>
      </c>
      <c r="L35" s="5">
        <v>12</v>
      </c>
      <c r="M35" s="18" t="s">
        <v>38</v>
      </c>
      <c r="N35" s="18">
        <v>143</v>
      </c>
      <c r="O35" s="41" t="s">
        <v>39</v>
      </c>
    </row>
    <row r="36" spans="2:15" ht="26.25" customHeight="1">
      <c r="B36" s="5">
        <v>13</v>
      </c>
      <c r="C36" s="18" t="s">
        <v>40</v>
      </c>
      <c r="D36" s="18">
        <v>204</v>
      </c>
      <c r="E36" s="41" t="s">
        <v>41</v>
      </c>
      <c r="F36" s="39"/>
      <c r="G36" s="5">
        <v>13</v>
      </c>
      <c r="H36" s="18" t="s">
        <v>40</v>
      </c>
      <c r="I36" s="18">
        <v>201</v>
      </c>
      <c r="J36" s="41" t="s">
        <v>41</v>
      </c>
      <c r="L36" s="5">
        <v>13</v>
      </c>
      <c r="M36" s="18" t="s">
        <v>40</v>
      </c>
      <c r="N36" s="18">
        <v>213</v>
      </c>
      <c r="O36" s="41" t="s">
        <v>41</v>
      </c>
    </row>
    <row r="37" spans="2:15" ht="26.25" customHeight="1">
      <c r="B37" s="5">
        <v>14</v>
      </c>
      <c r="C37" s="18" t="s">
        <v>42</v>
      </c>
      <c r="D37" s="18">
        <v>272</v>
      </c>
      <c r="E37" s="41" t="s">
        <v>41</v>
      </c>
      <c r="F37" s="39"/>
      <c r="G37" s="5">
        <v>14</v>
      </c>
      <c r="H37" s="18" t="s">
        <v>42</v>
      </c>
      <c r="I37" s="18">
        <v>307</v>
      </c>
      <c r="J37" s="41" t="s">
        <v>41</v>
      </c>
      <c r="L37" s="5">
        <v>14</v>
      </c>
      <c r="M37" s="18" t="s">
        <v>42</v>
      </c>
      <c r="N37" s="18">
        <v>320</v>
      </c>
      <c r="O37" s="41" t="s">
        <v>41</v>
      </c>
    </row>
    <row r="38" spans="2:15" ht="26.25" customHeight="1">
      <c r="B38" s="5">
        <v>15</v>
      </c>
      <c r="C38" s="18" t="s">
        <v>43</v>
      </c>
      <c r="D38" s="18">
        <v>483</v>
      </c>
      <c r="E38" s="41" t="s">
        <v>41</v>
      </c>
      <c r="F38" s="39"/>
      <c r="G38" s="5">
        <v>15</v>
      </c>
      <c r="H38" s="18" t="s">
        <v>43</v>
      </c>
      <c r="I38" s="18">
        <v>502</v>
      </c>
      <c r="J38" s="41" t="s">
        <v>41</v>
      </c>
      <c r="L38" s="5">
        <v>15</v>
      </c>
      <c r="M38" s="18" t="s">
        <v>43</v>
      </c>
      <c r="N38" s="18">
        <v>504</v>
      </c>
      <c r="O38" s="41" t="s">
        <v>41</v>
      </c>
    </row>
    <row r="39" spans="2:15" ht="26.25" customHeight="1">
      <c r="B39" s="5">
        <v>16</v>
      </c>
      <c r="C39" s="18" t="s">
        <v>44</v>
      </c>
      <c r="D39" s="18">
        <v>68</v>
      </c>
      <c r="E39" s="41" t="s">
        <v>24</v>
      </c>
      <c r="F39" s="39"/>
      <c r="G39" s="5">
        <v>16</v>
      </c>
      <c r="H39" s="18" t="s">
        <v>44</v>
      </c>
      <c r="I39" s="18">
        <v>62</v>
      </c>
      <c r="J39" s="41" t="s">
        <v>24</v>
      </c>
      <c r="L39" s="5">
        <v>16</v>
      </c>
      <c r="M39" s="18" t="s">
        <v>44</v>
      </c>
      <c r="N39" s="18">
        <v>61</v>
      </c>
      <c r="O39" s="41" t="s">
        <v>24</v>
      </c>
    </row>
    <row r="40" spans="2:15" ht="26.25" customHeight="1">
      <c r="B40" s="5">
        <v>17</v>
      </c>
      <c r="C40" s="18" t="s">
        <v>45</v>
      </c>
      <c r="D40" s="18">
        <v>220</v>
      </c>
      <c r="E40" s="41" t="s">
        <v>24</v>
      </c>
      <c r="F40" s="39"/>
      <c r="G40" s="5">
        <v>17</v>
      </c>
      <c r="H40" s="18" t="s">
        <v>45</v>
      </c>
      <c r="I40" s="18">
        <v>260</v>
      </c>
      <c r="J40" s="41" t="s">
        <v>24</v>
      </c>
      <c r="L40" s="5">
        <v>17</v>
      </c>
      <c r="M40" s="18" t="s">
        <v>45</v>
      </c>
      <c r="N40" s="18">
        <v>183</v>
      </c>
      <c r="O40" s="41" t="s">
        <v>24</v>
      </c>
    </row>
    <row r="41" spans="2:15" ht="26.25" customHeight="1">
      <c r="B41" s="5">
        <v>18</v>
      </c>
      <c r="C41" s="18" t="s">
        <v>46</v>
      </c>
      <c r="D41" s="18">
        <v>225</v>
      </c>
      <c r="E41" s="41" t="s">
        <v>24</v>
      </c>
      <c r="F41" s="39"/>
      <c r="G41" s="5">
        <v>18</v>
      </c>
      <c r="H41" s="18" t="s">
        <v>46</v>
      </c>
      <c r="I41" s="18">
        <v>280</v>
      </c>
      <c r="J41" s="41" t="s">
        <v>24</v>
      </c>
      <c r="L41" s="5">
        <v>18</v>
      </c>
      <c r="M41" s="18" t="s">
        <v>46</v>
      </c>
      <c r="N41" s="18">
        <v>213</v>
      </c>
      <c r="O41" s="41" t="s">
        <v>24</v>
      </c>
    </row>
    <row r="42" spans="2:15" ht="26.25" customHeight="1">
      <c r="B42" s="5">
        <v>19</v>
      </c>
      <c r="C42" s="6" t="s">
        <v>47</v>
      </c>
      <c r="D42" s="6">
        <v>168</v>
      </c>
      <c r="E42" s="46" t="s">
        <v>48</v>
      </c>
      <c r="F42" s="39"/>
      <c r="G42" s="5">
        <v>19</v>
      </c>
      <c r="H42" s="6" t="s">
        <v>47</v>
      </c>
      <c r="I42" s="6">
        <v>190</v>
      </c>
      <c r="J42" s="46" t="s">
        <v>48</v>
      </c>
      <c r="L42" s="5">
        <v>19</v>
      </c>
      <c r="M42" s="6" t="s">
        <v>47</v>
      </c>
      <c r="N42" s="6">
        <v>202</v>
      </c>
      <c r="O42" s="46" t="s">
        <v>48</v>
      </c>
    </row>
    <row r="43" spans="2:15" ht="26.25" customHeight="1">
      <c r="B43" s="5">
        <v>20</v>
      </c>
      <c r="C43" s="18" t="s">
        <v>49</v>
      </c>
      <c r="D43" s="18">
        <v>226</v>
      </c>
      <c r="E43" s="41" t="s">
        <v>39</v>
      </c>
      <c r="F43" s="39"/>
      <c r="G43" s="5">
        <v>20</v>
      </c>
      <c r="H43" s="18" t="s">
        <v>49</v>
      </c>
      <c r="I43" s="18">
        <v>263</v>
      </c>
      <c r="J43" s="41" t="s">
        <v>39</v>
      </c>
      <c r="L43" s="5">
        <v>20</v>
      </c>
      <c r="M43" s="18" t="s">
        <v>49</v>
      </c>
      <c r="N43" s="18">
        <v>279</v>
      </c>
      <c r="O43" s="41" t="s">
        <v>39</v>
      </c>
    </row>
    <row r="44" spans="2:15" ht="26.25" customHeight="1">
      <c r="B44" s="5">
        <v>21</v>
      </c>
      <c r="C44" s="18" t="s">
        <v>50</v>
      </c>
      <c r="D44" s="18">
        <v>192</v>
      </c>
      <c r="E44" s="41" t="s">
        <v>51</v>
      </c>
      <c r="F44" s="39"/>
      <c r="G44" s="5">
        <v>21</v>
      </c>
      <c r="H44" s="18" t="s">
        <v>50</v>
      </c>
      <c r="I44" s="18">
        <v>204</v>
      </c>
      <c r="J44" s="41" t="s">
        <v>51</v>
      </c>
      <c r="L44" s="5">
        <v>21</v>
      </c>
      <c r="M44" s="18" t="s">
        <v>50</v>
      </c>
      <c r="N44" s="18">
        <v>219</v>
      </c>
      <c r="O44" s="41" t="s">
        <v>51</v>
      </c>
    </row>
    <row r="45" spans="2:15" ht="26.25" customHeight="1">
      <c r="B45" s="5">
        <v>22</v>
      </c>
      <c r="C45" s="18" t="s">
        <v>52</v>
      </c>
      <c r="D45" s="18">
        <v>179</v>
      </c>
      <c r="E45" s="41" t="s">
        <v>24</v>
      </c>
      <c r="F45" s="39"/>
      <c r="G45" s="5">
        <v>22</v>
      </c>
      <c r="H45" s="18" t="s">
        <v>52</v>
      </c>
      <c r="I45" s="18">
        <v>186</v>
      </c>
      <c r="J45" s="41" t="s">
        <v>24</v>
      </c>
      <c r="L45" s="5">
        <v>22</v>
      </c>
      <c r="M45" s="18" t="s">
        <v>52</v>
      </c>
      <c r="N45" s="18">
        <v>171</v>
      </c>
      <c r="O45" s="41" t="s">
        <v>24</v>
      </c>
    </row>
    <row r="46" spans="2:15" ht="26.25" customHeight="1" thickBot="1">
      <c r="B46" s="5">
        <v>23</v>
      </c>
      <c r="C46" s="47" t="s">
        <v>53</v>
      </c>
      <c r="D46" s="47">
        <v>597</v>
      </c>
      <c r="E46" s="48" t="s">
        <v>24</v>
      </c>
      <c r="F46" s="39"/>
      <c r="G46" s="5">
        <v>23</v>
      </c>
      <c r="H46" s="47" t="s">
        <v>53</v>
      </c>
      <c r="I46" s="47">
        <v>657</v>
      </c>
      <c r="J46" s="48" t="s">
        <v>24</v>
      </c>
      <c r="L46" s="5">
        <v>23</v>
      </c>
      <c r="M46" s="18" t="s">
        <v>53</v>
      </c>
      <c r="N46" s="18">
        <v>624</v>
      </c>
      <c r="O46" s="41" t="s">
        <v>24</v>
      </c>
    </row>
    <row r="47" spans="2:15" ht="25.5" customHeight="1" thickBot="1">
      <c r="B47" s="130" t="s">
        <v>54</v>
      </c>
      <c r="C47" s="131"/>
      <c r="D47" s="49">
        <f>SUM(D24:D46)</f>
        <v>6319</v>
      </c>
      <c r="F47" s="50"/>
      <c r="G47" s="130" t="s">
        <v>54</v>
      </c>
      <c r="H47" s="131"/>
      <c r="I47" s="49">
        <f>SUM(I24:I46)</f>
        <v>6876</v>
      </c>
      <c r="L47" s="62">
        <v>24</v>
      </c>
      <c r="M47" s="47" t="s">
        <v>55</v>
      </c>
      <c r="N47" s="47">
        <v>77</v>
      </c>
      <c r="O47" s="48" t="s">
        <v>56</v>
      </c>
    </row>
    <row r="48" spans="2:15" ht="24.6" customHeight="1" thickBot="1">
      <c r="B48" s="51"/>
      <c r="C48" s="51"/>
      <c r="D48" s="52"/>
      <c r="E48" s="50"/>
      <c r="F48" s="38"/>
      <c r="L48" s="130" t="s">
        <v>54</v>
      </c>
      <c r="M48" s="131"/>
      <c r="N48" s="49">
        <f>SUM(N24:N47)</f>
        <v>6672</v>
      </c>
    </row>
    <row r="49" spans="2:15" ht="16.149999999999999" thickBot="1">
      <c r="B49" s="51"/>
      <c r="C49" s="51"/>
      <c r="D49" s="52"/>
      <c r="E49" s="50"/>
      <c r="F49" s="38"/>
    </row>
    <row r="50" spans="2:15" ht="15" thickBot="1">
      <c r="B50" s="113" t="s">
        <v>57</v>
      </c>
      <c r="C50" s="114"/>
      <c r="D50" s="114"/>
      <c r="E50" s="115"/>
      <c r="F50" s="39"/>
      <c r="G50" s="113" t="s">
        <v>58</v>
      </c>
      <c r="H50" s="114"/>
      <c r="I50" s="114"/>
      <c r="J50" s="115"/>
      <c r="L50" s="113" t="s">
        <v>59</v>
      </c>
      <c r="M50" s="114"/>
      <c r="N50" s="114"/>
      <c r="O50" s="115"/>
    </row>
    <row r="51" spans="2:15" ht="24" customHeight="1" thickBot="1">
      <c r="B51" s="16" t="s">
        <v>15</v>
      </c>
      <c r="C51" s="16" t="s">
        <v>16</v>
      </c>
      <c r="D51" s="16" t="s">
        <v>17</v>
      </c>
      <c r="E51" s="16" t="s">
        <v>18</v>
      </c>
      <c r="F51" s="39"/>
      <c r="G51" s="16" t="s">
        <v>15</v>
      </c>
      <c r="H51" s="16" t="s">
        <v>16</v>
      </c>
      <c r="I51" s="16" t="s">
        <v>17</v>
      </c>
      <c r="J51" s="16" t="s">
        <v>18</v>
      </c>
      <c r="L51" s="16" t="s">
        <v>15</v>
      </c>
      <c r="M51" s="16" t="s">
        <v>16</v>
      </c>
      <c r="N51" s="16" t="s">
        <v>17</v>
      </c>
      <c r="O51" s="16" t="s">
        <v>18</v>
      </c>
    </row>
    <row r="52" spans="2:15" ht="27.95" customHeight="1">
      <c r="B52" s="53">
        <v>1</v>
      </c>
      <c r="C52" s="54" t="s">
        <v>43</v>
      </c>
      <c r="D52" s="54">
        <v>79</v>
      </c>
      <c r="E52" s="55" t="s">
        <v>24</v>
      </c>
      <c r="F52" s="39"/>
      <c r="G52" s="53">
        <v>1</v>
      </c>
      <c r="H52" s="54" t="s">
        <v>43</v>
      </c>
      <c r="I52" s="54">
        <v>79</v>
      </c>
      <c r="J52" s="55" t="s">
        <v>24</v>
      </c>
      <c r="L52" s="53">
        <v>1</v>
      </c>
      <c r="M52" s="54" t="s">
        <v>43</v>
      </c>
      <c r="N52" s="54">
        <v>74</v>
      </c>
      <c r="O52" s="55" t="s">
        <v>24</v>
      </c>
    </row>
    <row r="53" spans="2:15" ht="27.95" customHeight="1">
      <c r="B53" s="53">
        <v>2</v>
      </c>
      <c r="C53" s="54" t="s">
        <v>36</v>
      </c>
      <c r="D53" s="54">
        <v>83</v>
      </c>
      <c r="E53" s="55" t="s">
        <v>37</v>
      </c>
      <c r="G53" s="53">
        <v>2</v>
      </c>
      <c r="H53" s="54" t="s">
        <v>36</v>
      </c>
      <c r="I53" s="54">
        <v>99</v>
      </c>
      <c r="J53" s="55" t="s">
        <v>37</v>
      </c>
      <c r="L53" s="53">
        <v>2</v>
      </c>
      <c r="M53" s="54" t="s">
        <v>36</v>
      </c>
      <c r="N53" s="54">
        <v>77</v>
      </c>
      <c r="O53" s="55" t="s">
        <v>37</v>
      </c>
    </row>
    <row r="54" spans="2:15" ht="27.95" customHeight="1">
      <c r="B54" s="5">
        <v>3</v>
      </c>
      <c r="C54" s="54" t="s">
        <v>40</v>
      </c>
      <c r="D54" s="18">
        <v>44</v>
      </c>
      <c r="E54" s="56" t="s">
        <v>24</v>
      </c>
      <c r="G54" s="5">
        <v>3</v>
      </c>
      <c r="H54" s="54" t="s">
        <v>40</v>
      </c>
      <c r="I54" s="18">
        <v>48</v>
      </c>
      <c r="J54" s="56" t="s">
        <v>24</v>
      </c>
      <c r="L54" s="5">
        <v>3</v>
      </c>
      <c r="M54" s="54" t="s">
        <v>40</v>
      </c>
      <c r="N54" s="18">
        <v>46</v>
      </c>
      <c r="O54" s="56" t="s">
        <v>24</v>
      </c>
    </row>
    <row r="55" spans="2:15" ht="27.95" customHeight="1" thickBot="1">
      <c r="B55" s="8">
        <v>4</v>
      </c>
      <c r="C55" s="9" t="s">
        <v>42</v>
      </c>
      <c r="D55" s="9">
        <v>30</v>
      </c>
      <c r="E55" s="57" t="s">
        <v>24</v>
      </c>
      <c r="G55" s="8">
        <v>4</v>
      </c>
      <c r="H55" s="9" t="s">
        <v>42</v>
      </c>
      <c r="I55" s="9">
        <v>36</v>
      </c>
      <c r="J55" s="57" t="s">
        <v>24</v>
      </c>
      <c r="L55" s="8">
        <v>4</v>
      </c>
      <c r="M55" s="9" t="s">
        <v>42</v>
      </c>
      <c r="N55" s="9">
        <v>35</v>
      </c>
      <c r="O55" s="57" t="s">
        <v>24</v>
      </c>
    </row>
    <row r="56" spans="2:15" ht="27.95" customHeight="1" thickBot="1">
      <c r="B56" s="116" t="s">
        <v>54</v>
      </c>
      <c r="C56" s="117"/>
      <c r="D56" s="58">
        <f>SUM(D52:D55)</f>
        <v>236</v>
      </c>
      <c r="G56" s="116" t="s">
        <v>54</v>
      </c>
      <c r="H56" s="117"/>
      <c r="I56" s="58">
        <f>SUM(I52:I55)</f>
        <v>262</v>
      </c>
      <c r="L56" s="116" t="s">
        <v>54</v>
      </c>
      <c r="M56" s="117"/>
      <c r="N56" s="58">
        <f>SUM(N52:N55)</f>
        <v>232</v>
      </c>
    </row>
    <row r="57" spans="2:15" ht="16.149999999999999" thickBot="1">
      <c r="B57" s="51"/>
      <c r="C57" s="51"/>
      <c r="D57" s="59"/>
    </row>
    <row r="58" spans="2:15" ht="15" thickBot="1">
      <c r="B58" s="113" t="s">
        <v>60</v>
      </c>
      <c r="C58" s="114"/>
      <c r="D58" s="114"/>
      <c r="E58" s="115"/>
      <c r="G58" s="113" t="s">
        <v>61</v>
      </c>
      <c r="H58" s="114"/>
      <c r="I58" s="114"/>
      <c r="J58" s="115"/>
      <c r="L58" s="113" t="s">
        <v>62</v>
      </c>
      <c r="M58" s="114"/>
      <c r="N58" s="114"/>
      <c r="O58" s="115"/>
    </row>
    <row r="59" spans="2:15" ht="24" customHeight="1" thickBot="1">
      <c r="B59" s="16" t="s">
        <v>15</v>
      </c>
      <c r="C59" s="16" t="s">
        <v>63</v>
      </c>
      <c r="D59" s="16" t="s">
        <v>17</v>
      </c>
      <c r="E59" s="16" t="s">
        <v>18</v>
      </c>
      <c r="F59" s="60"/>
      <c r="G59" s="16" t="s">
        <v>15</v>
      </c>
      <c r="H59" s="16" t="s">
        <v>63</v>
      </c>
      <c r="I59" s="16" t="s">
        <v>17</v>
      </c>
      <c r="J59" s="16" t="s">
        <v>18</v>
      </c>
      <c r="L59" s="16" t="s">
        <v>15</v>
      </c>
      <c r="M59" s="16" t="s">
        <v>63</v>
      </c>
      <c r="N59" s="16" t="s">
        <v>17</v>
      </c>
      <c r="O59" s="16" t="s">
        <v>18</v>
      </c>
    </row>
    <row r="60" spans="2:15" ht="24" customHeight="1">
      <c r="B60" s="1">
        <v>1</v>
      </c>
      <c r="C60" s="2" t="s">
        <v>64</v>
      </c>
      <c r="D60" s="11">
        <v>1254</v>
      </c>
      <c r="E60" s="118" t="s">
        <v>65</v>
      </c>
      <c r="G60" s="1">
        <v>1</v>
      </c>
      <c r="H60" s="2" t="s">
        <v>64</v>
      </c>
      <c r="I60" s="10">
        <v>1351</v>
      </c>
      <c r="J60" s="118" t="s">
        <v>65</v>
      </c>
      <c r="L60" s="1">
        <v>1</v>
      </c>
      <c r="M60" s="2" t="s">
        <v>64</v>
      </c>
      <c r="N60" s="11">
        <v>1295</v>
      </c>
      <c r="O60" s="118" t="s">
        <v>65</v>
      </c>
    </row>
    <row r="61" spans="2:15" ht="24" customHeight="1">
      <c r="B61" s="3">
        <v>2</v>
      </c>
      <c r="C61" s="4" t="s">
        <v>66</v>
      </c>
      <c r="D61" s="4">
        <v>435</v>
      </c>
      <c r="E61" s="119"/>
      <c r="G61" s="3">
        <v>2</v>
      </c>
      <c r="H61" s="4" t="s">
        <v>66</v>
      </c>
      <c r="I61" s="12">
        <v>448</v>
      </c>
      <c r="J61" s="119"/>
      <c r="L61" s="3">
        <v>2</v>
      </c>
      <c r="M61" s="4" t="s">
        <v>66</v>
      </c>
      <c r="N61" s="4">
        <v>417</v>
      </c>
      <c r="O61" s="119"/>
    </row>
    <row r="62" spans="2:15" ht="24" customHeight="1">
      <c r="B62" s="7">
        <v>3</v>
      </c>
      <c r="C62" s="6" t="s">
        <v>67</v>
      </c>
      <c r="D62" s="6">
        <v>1236</v>
      </c>
      <c r="E62" s="119"/>
      <c r="G62" s="5">
        <v>3</v>
      </c>
      <c r="H62" s="6" t="s">
        <v>67</v>
      </c>
      <c r="I62" s="13">
        <v>1274</v>
      </c>
      <c r="J62" s="119"/>
      <c r="L62" s="7">
        <v>3</v>
      </c>
      <c r="M62" s="6" t="s">
        <v>67</v>
      </c>
      <c r="N62" s="6">
        <v>1183</v>
      </c>
      <c r="O62" s="119"/>
    </row>
    <row r="63" spans="2:15" ht="27" customHeight="1" thickBot="1">
      <c r="B63" s="8">
        <v>4</v>
      </c>
      <c r="C63" s="9" t="s">
        <v>68</v>
      </c>
      <c r="D63" s="9">
        <v>314</v>
      </c>
      <c r="E63" s="120"/>
      <c r="G63" s="8">
        <v>4</v>
      </c>
      <c r="H63" s="9" t="s">
        <v>68</v>
      </c>
      <c r="I63" s="14">
        <v>369</v>
      </c>
      <c r="J63" s="120"/>
      <c r="L63" s="8">
        <v>4</v>
      </c>
      <c r="M63" s="9" t="s">
        <v>68</v>
      </c>
      <c r="N63" s="9">
        <v>358</v>
      </c>
      <c r="O63" s="120"/>
    </row>
    <row r="64" spans="2:15" ht="25.5" customHeight="1" thickBot="1">
      <c r="B64" s="116" t="s">
        <v>54</v>
      </c>
      <c r="C64" s="117"/>
      <c r="D64" s="19">
        <f>SUM(D60:D63)</f>
        <v>3239</v>
      </c>
      <c r="G64" s="116" t="s">
        <v>54</v>
      </c>
      <c r="H64" s="117"/>
      <c r="I64" s="20">
        <f>SUM(I60:I63)</f>
        <v>3442</v>
      </c>
      <c r="L64" s="116" t="s">
        <v>54</v>
      </c>
      <c r="M64" s="117"/>
      <c r="N64" s="19">
        <f>SUM(N60:N63)</f>
        <v>3253</v>
      </c>
    </row>
    <row r="65" spans="2:15" ht="15" thickBot="1"/>
    <row r="66" spans="2:15" ht="15" thickBot="1">
      <c r="B66" s="113" t="s">
        <v>69</v>
      </c>
      <c r="C66" s="114"/>
      <c r="D66" s="114"/>
      <c r="E66" s="115"/>
      <c r="G66" s="121" t="s">
        <v>70</v>
      </c>
      <c r="H66" s="122"/>
      <c r="I66" s="122"/>
      <c r="J66" s="123"/>
      <c r="L66" s="113" t="s">
        <v>71</v>
      </c>
      <c r="M66" s="114"/>
      <c r="N66" s="114"/>
      <c r="O66" s="115"/>
    </row>
    <row r="67" spans="2:15" ht="26.45">
      <c r="B67" s="1" t="s">
        <v>15</v>
      </c>
      <c r="C67" s="2" t="s">
        <v>63</v>
      </c>
      <c r="D67" s="2" t="s">
        <v>17</v>
      </c>
      <c r="E67" s="17" t="s">
        <v>18</v>
      </c>
      <c r="G67" s="1" t="s">
        <v>15</v>
      </c>
      <c r="H67" s="2" t="s">
        <v>63</v>
      </c>
      <c r="I67" s="2" t="s">
        <v>17</v>
      </c>
      <c r="J67" s="17" t="s">
        <v>18</v>
      </c>
      <c r="L67" s="1" t="s">
        <v>15</v>
      </c>
      <c r="M67" s="2" t="s">
        <v>63</v>
      </c>
      <c r="N67" s="2" t="s">
        <v>17</v>
      </c>
      <c r="O67" s="17" t="s">
        <v>18</v>
      </c>
    </row>
    <row r="68" spans="2:15" ht="51" customHeight="1" thickBot="1">
      <c r="B68" s="8">
        <v>1</v>
      </c>
      <c r="C68" s="9" t="s">
        <v>66</v>
      </c>
      <c r="D68" s="9">
        <v>381</v>
      </c>
      <c r="E68" s="61" t="s">
        <v>65</v>
      </c>
      <c r="G68" s="8">
        <v>1</v>
      </c>
      <c r="H68" s="9" t="s">
        <v>66</v>
      </c>
      <c r="I68" s="9">
        <v>388</v>
      </c>
      <c r="J68" s="61" t="s">
        <v>65</v>
      </c>
      <c r="L68" s="8">
        <v>1</v>
      </c>
      <c r="M68" s="9" t="s">
        <v>66</v>
      </c>
      <c r="N68" s="9">
        <v>376</v>
      </c>
      <c r="O68" s="61" t="s">
        <v>65</v>
      </c>
    </row>
    <row r="69" spans="2:15" ht="27.75" customHeight="1" thickBot="1">
      <c r="B69" s="116" t="s">
        <v>54</v>
      </c>
      <c r="C69" s="124"/>
      <c r="D69" s="21">
        <f>D68</f>
        <v>381</v>
      </c>
      <c r="G69" s="116" t="s">
        <v>54</v>
      </c>
      <c r="H69" s="117"/>
      <c r="I69" s="22">
        <f>I68</f>
        <v>388</v>
      </c>
      <c r="L69" s="116" t="s">
        <v>54</v>
      </c>
      <c r="M69" s="124"/>
      <c r="N69" s="21">
        <f>N68</f>
        <v>376</v>
      </c>
    </row>
    <row r="70" spans="2:15" ht="15.6">
      <c r="B70" s="51"/>
      <c r="C70" s="51"/>
      <c r="D70" s="59"/>
      <c r="G70" s="51"/>
      <c r="H70" s="51"/>
      <c r="I70" s="59"/>
    </row>
    <row r="71" spans="2:15" ht="15.6">
      <c r="B71" s="51"/>
      <c r="C71" s="51"/>
      <c r="D71" s="59"/>
      <c r="G71" s="51"/>
      <c r="H71" s="51"/>
      <c r="I71" s="59"/>
    </row>
    <row r="72" spans="2:15" ht="15.6">
      <c r="B72" s="51"/>
      <c r="C72" s="51"/>
      <c r="D72" s="59"/>
      <c r="G72" s="51"/>
      <c r="H72" s="51"/>
      <c r="I72" s="59"/>
    </row>
    <row r="73" spans="2:15" ht="15.6">
      <c r="B73" s="51"/>
      <c r="C73" s="51"/>
      <c r="D73" s="59"/>
      <c r="G73" s="51"/>
      <c r="H73" s="51"/>
      <c r="I73" s="59"/>
    </row>
    <row r="74" spans="2:15" ht="15.6">
      <c r="B74" s="39"/>
      <c r="C74" s="39"/>
      <c r="D74" s="39"/>
      <c r="E74" s="39"/>
      <c r="G74" s="51"/>
      <c r="H74" s="51"/>
      <c r="I74" s="59"/>
    </row>
    <row r="75" spans="2:15" ht="15" customHeight="1">
      <c r="G75" s="51"/>
      <c r="H75" s="51"/>
      <c r="I75" s="59"/>
    </row>
    <row r="78" spans="2:15" ht="27.95" customHeight="1"/>
    <row r="79" spans="2:15" ht="27.95" customHeight="1"/>
    <row r="80" spans="2:15" ht="21" customHeight="1"/>
    <row r="87" ht="15.75" customHeight="1"/>
    <row r="90" ht="15.75" customHeight="1"/>
    <row r="93" ht="15.75" customHeight="1"/>
  </sheetData>
  <sheetProtection algorithmName="SHA-512" hashValue="iE1M9LLLL5NXQpf/C7dyAscykAZ+wxpo+RxPoNr1dLu0LbwbJ0l/8VJ72a3LX0dk6UvZ/XYozgnAWSz92O+ScA==" saltValue="xtDerJa9wynrFeF6EBioeA==" spinCount="100000" sheet="1" objects="1" scenarios="1"/>
  <mergeCells count="32">
    <mergeCell ref="O60:O63"/>
    <mergeCell ref="L64:M64"/>
    <mergeCell ref="L66:O66"/>
    <mergeCell ref="L69:M69"/>
    <mergeCell ref="L22:O22"/>
    <mergeCell ref="L48:M48"/>
    <mergeCell ref="L50:O50"/>
    <mergeCell ref="L56:M56"/>
    <mergeCell ref="L58:O58"/>
    <mergeCell ref="A7:I7"/>
    <mergeCell ref="B50:E50"/>
    <mergeCell ref="A8:J8"/>
    <mergeCell ref="B22:E22"/>
    <mergeCell ref="B11:B13"/>
    <mergeCell ref="G22:J22"/>
    <mergeCell ref="G47:H47"/>
    <mergeCell ref="B14:B16"/>
    <mergeCell ref="B47:C47"/>
    <mergeCell ref="B17:B19"/>
    <mergeCell ref="B58:E58"/>
    <mergeCell ref="B66:E66"/>
    <mergeCell ref="G56:H56"/>
    <mergeCell ref="G69:H69"/>
    <mergeCell ref="G50:J50"/>
    <mergeCell ref="G58:J58"/>
    <mergeCell ref="J60:J63"/>
    <mergeCell ref="G66:J66"/>
    <mergeCell ref="B56:C56"/>
    <mergeCell ref="B64:C64"/>
    <mergeCell ref="G64:H64"/>
    <mergeCell ref="B69:C69"/>
    <mergeCell ref="E60:E63"/>
  </mergeCells>
  <printOptions horizontalCentered="1"/>
  <pageMargins left="0.70866141732283472" right="0.70866141732283472" top="0.47244094488188981" bottom="0.47244094488188981" header="0.31496062992125984" footer="0.31496062992125984"/>
  <pageSetup paperSize="5" scale="45" orientation="landscape" r:id="rId1"/>
  <headerFooter alignWithMargins="0"/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P44"/>
  <sheetViews>
    <sheetView zoomScaleNormal="100" zoomScaleSheetLayoutView="100" workbookViewId="0">
      <selection activeCell="B11" sqref="B11"/>
    </sheetView>
  </sheetViews>
  <sheetFormatPr defaultColWidth="11.42578125" defaultRowHeight="14.45"/>
  <cols>
    <col min="1" max="1" width="15.7109375" style="72" customWidth="1"/>
    <col min="2" max="2" width="24" style="67" customWidth="1"/>
    <col min="3" max="3" width="33.7109375" style="67" customWidth="1"/>
    <col min="4" max="4" width="20.85546875" style="89" customWidth="1"/>
    <col min="5" max="5" width="28.140625" style="67" customWidth="1"/>
    <col min="6" max="6" width="3.140625" style="67" customWidth="1"/>
    <col min="7" max="16384" width="11.42578125" style="67"/>
  </cols>
  <sheetData>
    <row r="7" spans="1:16" ht="15.75" customHeight="1">
      <c r="A7" s="125" t="s">
        <v>0</v>
      </c>
      <c r="B7" s="125"/>
      <c r="C7" s="125"/>
      <c r="D7" s="125"/>
      <c r="E7" s="12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5.75" customHeight="1">
      <c r="A8" s="132" t="s">
        <v>72</v>
      </c>
      <c r="B8" s="132"/>
      <c r="C8" s="132"/>
      <c r="D8" s="132"/>
      <c r="E8" s="132"/>
      <c r="F8" s="132"/>
    </row>
    <row r="9" spans="1:16" ht="7.5" customHeight="1" thickBot="1"/>
    <row r="10" spans="1:16" ht="16.149999999999999" thickBot="1">
      <c r="B10" s="90" t="s">
        <v>63</v>
      </c>
      <c r="C10" s="91" t="s">
        <v>73</v>
      </c>
      <c r="D10" s="92" t="s">
        <v>74</v>
      </c>
      <c r="E10" s="91" t="s">
        <v>75</v>
      </c>
    </row>
    <row r="11" spans="1:16" ht="63" customHeight="1" thickBot="1">
      <c r="A11" s="93" t="s">
        <v>76</v>
      </c>
      <c r="B11" s="94" t="s">
        <v>77</v>
      </c>
      <c r="C11" s="95" t="s">
        <v>55</v>
      </c>
      <c r="D11" s="96" t="s">
        <v>78</v>
      </c>
      <c r="E11" s="97" t="s">
        <v>79</v>
      </c>
    </row>
    <row r="12" spans="1:16" ht="43.15" customHeight="1" thickBot="1">
      <c r="A12" s="93" t="s">
        <v>80</v>
      </c>
      <c r="B12" s="94" t="s">
        <v>77</v>
      </c>
      <c r="C12" s="95" t="s">
        <v>81</v>
      </c>
      <c r="D12" s="96" t="s">
        <v>82</v>
      </c>
      <c r="E12" s="95" t="s">
        <v>83</v>
      </c>
    </row>
    <row r="13" spans="1:16" ht="43.15" customHeight="1" thickBot="1">
      <c r="A13" s="93" t="s">
        <v>80</v>
      </c>
      <c r="B13" s="98" t="s">
        <v>68</v>
      </c>
      <c r="C13" s="99" t="s">
        <v>84</v>
      </c>
      <c r="D13" s="100" t="s">
        <v>85</v>
      </c>
      <c r="E13" s="99" t="s">
        <v>86</v>
      </c>
    </row>
    <row r="14" spans="1:16" ht="43.15" customHeight="1" thickBot="1">
      <c r="A14" s="93" t="s">
        <v>80</v>
      </c>
      <c r="B14" s="94" t="s">
        <v>77</v>
      </c>
      <c r="C14" s="95" t="s">
        <v>45</v>
      </c>
      <c r="D14" s="96" t="s">
        <v>87</v>
      </c>
      <c r="E14" s="101" t="s">
        <v>88</v>
      </c>
    </row>
    <row r="15" spans="1:16" ht="43.15" customHeight="1" thickBot="1">
      <c r="A15" s="93" t="s">
        <v>80</v>
      </c>
      <c r="B15" s="94" t="s">
        <v>77</v>
      </c>
      <c r="C15" s="95" t="s">
        <v>46</v>
      </c>
      <c r="D15" s="96" t="s">
        <v>89</v>
      </c>
      <c r="E15" s="101" t="s">
        <v>88</v>
      </c>
    </row>
    <row r="16" spans="1:16" ht="40.15" thickBot="1">
      <c r="A16" s="93" t="s">
        <v>80</v>
      </c>
      <c r="B16" s="94" t="s">
        <v>77</v>
      </c>
      <c r="C16" s="95" t="s">
        <v>42</v>
      </c>
      <c r="D16" s="96" t="s">
        <v>90</v>
      </c>
      <c r="E16" s="95" t="s">
        <v>91</v>
      </c>
    </row>
    <row r="17" spans="1:5" ht="40.15" thickBot="1">
      <c r="A17" s="93" t="s">
        <v>80</v>
      </c>
      <c r="B17" s="94" t="s">
        <v>77</v>
      </c>
      <c r="C17" s="95" t="s">
        <v>43</v>
      </c>
      <c r="D17" s="96" t="s">
        <v>90</v>
      </c>
      <c r="E17" s="95" t="s">
        <v>91</v>
      </c>
    </row>
    <row r="18" spans="1:5" ht="40.15" thickBot="1">
      <c r="A18" s="93" t="s">
        <v>80</v>
      </c>
      <c r="B18" s="94" t="s">
        <v>77</v>
      </c>
      <c r="C18" s="95" t="s">
        <v>40</v>
      </c>
      <c r="D18" s="96" t="s">
        <v>90</v>
      </c>
      <c r="E18" s="95" t="s">
        <v>91</v>
      </c>
    </row>
    <row r="19" spans="1:5" ht="40.9" thickBot="1">
      <c r="A19" s="93" t="s">
        <v>76</v>
      </c>
      <c r="B19" s="94" t="s">
        <v>77</v>
      </c>
      <c r="C19" s="95" t="s">
        <v>53</v>
      </c>
      <c r="D19" s="96" t="s">
        <v>92</v>
      </c>
      <c r="E19" s="101" t="s">
        <v>88</v>
      </c>
    </row>
    <row r="20" spans="1:5" ht="40.9" thickBot="1">
      <c r="B20" s="94" t="s">
        <v>77</v>
      </c>
      <c r="C20" s="95" t="s">
        <v>44</v>
      </c>
      <c r="D20" s="96" t="s">
        <v>93</v>
      </c>
      <c r="E20" s="101" t="s">
        <v>88</v>
      </c>
    </row>
    <row r="21" spans="1:5" ht="40.9" thickBot="1">
      <c r="B21" s="94" t="s">
        <v>68</v>
      </c>
      <c r="C21" s="95" t="s">
        <v>42</v>
      </c>
      <c r="D21" s="96" t="s">
        <v>94</v>
      </c>
      <c r="E21" s="101" t="s">
        <v>88</v>
      </c>
    </row>
    <row r="22" spans="1:5" ht="40.9" thickBot="1">
      <c r="B22" s="94" t="s">
        <v>68</v>
      </c>
      <c r="C22" s="95" t="s">
        <v>40</v>
      </c>
      <c r="D22" s="96" t="s">
        <v>94</v>
      </c>
      <c r="E22" s="101" t="s">
        <v>88</v>
      </c>
    </row>
    <row r="23" spans="1:5" ht="54" customHeight="1" thickBot="1">
      <c r="A23" s="102"/>
      <c r="B23" s="94" t="s">
        <v>77</v>
      </c>
      <c r="C23" s="95" t="s">
        <v>21</v>
      </c>
      <c r="D23" s="96" t="s">
        <v>95</v>
      </c>
      <c r="E23" s="95" t="s">
        <v>96</v>
      </c>
    </row>
    <row r="24" spans="1:5" ht="39.950000000000003" customHeight="1" thickBot="1">
      <c r="A24" s="102"/>
      <c r="B24" s="94" t="s">
        <v>77</v>
      </c>
      <c r="C24" s="95" t="s">
        <v>52</v>
      </c>
      <c r="D24" s="96" t="s">
        <v>97</v>
      </c>
      <c r="E24" s="101" t="s">
        <v>88</v>
      </c>
    </row>
    <row r="25" spans="1:5" ht="40.15" thickBot="1">
      <c r="A25" s="102"/>
      <c r="B25" s="94" t="s">
        <v>77</v>
      </c>
      <c r="C25" s="95" t="s">
        <v>38</v>
      </c>
      <c r="D25" s="96" t="s">
        <v>98</v>
      </c>
      <c r="E25" s="95" t="s">
        <v>99</v>
      </c>
    </row>
    <row r="26" spans="1:5" ht="40.9" thickBot="1">
      <c r="A26" s="102"/>
      <c r="B26" s="94" t="s">
        <v>77</v>
      </c>
      <c r="C26" s="95" t="s">
        <v>100</v>
      </c>
      <c r="D26" s="96" t="s">
        <v>101</v>
      </c>
      <c r="E26" s="101" t="s">
        <v>102</v>
      </c>
    </row>
    <row r="27" spans="1:5" ht="40.15" thickBot="1">
      <c r="A27" s="103"/>
      <c r="B27" s="94" t="s">
        <v>77</v>
      </c>
      <c r="C27" s="95" t="s">
        <v>103</v>
      </c>
      <c r="D27" s="96" t="s">
        <v>104</v>
      </c>
      <c r="E27" s="95" t="s">
        <v>99</v>
      </c>
    </row>
    <row r="28" spans="1:5" ht="40.15" thickBot="1">
      <c r="A28" s="102"/>
      <c r="B28" s="94" t="s">
        <v>77</v>
      </c>
      <c r="C28" s="95" t="s">
        <v>84</v>
      </c>
      <c r="D28" s="96" t="s">
        <v>105</v>
      </c>
      <c r="E28" s="99" t="s">
        <v>86</v>
      </c>
    </row>
    <row r="29" spans="1:5" ht="40.9" thickBot="1">
      <c r="A29" s="102"/>
      <c r="B29" s="94" t="s">
        <v>77</v>
      </c>
      <c r="C29" s="95" t="s">
        <v>106</v>
      </c>
      <c r="D29" s="96" t="s">
        <v>107</v>
      </c>
      <c r="E29" s="101" t="s">
        <v>88</v>
      </c>
    </row>
    <row r="30" spans="1:5" ht="40.9" thickBot="1">
      <c r="A30" s="102"/>
      <c r="B30" s="98" t="s">
        <v>68</v>
      </c>
      <c r="C30" s="95" t="s">
        <v>108</v>
      </c>
      <c r="D30" s="96" t="s">
        <v>107</v>
      </c>
      <c r="E30" s="101" t="s">
        <v>88</v>
      </c>
    </row>
    <row r="31" spans="1:5" ht="40.15" thickBot="1">
      <c r="A31" s="102"/>
      <c r="B31" s="94" t="s">
        <v>77</v>
      </c>
      <c r="C31" s="95" t="s">
        <v>109</v>
      </c>
      <c r="D31" s="104" t="s">
        <v>110</v>
      </c>
      <c r="E31" s="95" t="s">
        <v>111</v>
      </c>
    </row>
    <row r="32" spans="1:5" ht="40.15" thickBot="1">
      <c r="A32" s="105"/>
      <c r="B32" s="98" t="s">
        <v>77</v>
      </c>
      <c r="C32" s="99" t="s">
        <v>47</v>
      </c>
      <c r="D32" s="106" t="s">
        <v>112</v>
      </c>
      <c r="E32" s="97" t="s">
        <v>113</v>
      </c>
    </row>
    <row r="33" spans="1:5" ht="40.15" thickBot="1">
      <c r="A33" s="105"/>
      <c r="B33" s="98" t="s">
        <v>77</v>
      </c>
      <c r="C33" s="99" t="s">
        <v>25</v>
      </c>
      <c r="D33" s="106" t="s">
        <v>114</v>
      </c>
      <c r="E33" s="97" t="s">
        <v>115</v>
      </c>
    </row>
    <row r="34" spans="1:5" ht="40.15" thickBot="1">
      <c r="A34" s="105"/>
      <c r="B34" s="94" t="s">
        <v>77</v>
      </c>
      <c r="C34" s="99" t="s">
        <v>116</v>
      </c>
      <c r="D34" s="106" t="s">
        <v>114</v>
      </c>
      <c r="E34" s="107" t="s">
        <v>115</v>
      </c>
    </row>
    <row r="35" spans="1:5" ht="40.15" thickBot="1">
      <c r="A35" s="105"/>
      <c r="B35" s="94" t="s">
        <v>77</v>
      </c>
      <c r="C35" s="99" t="s">
        <v>28</v>
      </c>
      <c r="D35" s="106" t="s">
        <v>114</v>
      </c>
      <c r="E35" s="107" t="s">
        <v>115</v>
      </c>
    </row>
    <row r="36" spans="1:5" ht="40.15" thickBot="1">
      <c r="A36" s="105"/>
      <c r="B36" s="98" t="s">
        <v>77</v>
      </c>
      <c r="C36" s="99" t="s">
        <v>33</v>
      </c>
      <c r="D36" s="106" t="s">
        <v>114</v>
      </c>
      <c r="E36" s="97" t="s">
        <v>115</v>
      </c>
    </row>
    <row r="37" spans="1:5" ht="40.15" thickBot="1">
      <c r="A37" s="105"/>
      <c r="B37" s="98" t="s">
        <v>117</v>
      </c>
      <c r="C37" s="99" t="s">
        <v>118</v>
      </c>
      <c r="D37" s="108" t="s">
        <v>119</v>
      </c>
      <c r="E37" s="99" t="s">
        <v>120</v>
      </c>
    </row>
    <row r="38" spans="1:5" ht="53.45" thickBot="1">
      <c r="A38" s="109"/>
      <c r="B38" s="98" t="s">
        <v>64</v>
      </c>
      <c r="C38" s="99" t="s">
        <v>8</v>
      </c>
      <c r="D38" s="110" t="s">
        <v>121</v>
      </c>
      <c r="E38" s="97" t="s">
        <v>122</v>
      </c>
    </row>
    <row r="39" spans="1:5" ht="53.45" thickBot="1">
      <c r="A39" s="109"/>
      <c r="B39" s="98" t="s">
        <v>67</v>
      </c>
      <c r="C39" s="99" t="s">
        <v>8</v>
      </c>
      <c r="D39" s="110" t="s">
        <v>121</v>
      </c>
      <c r="E39" s="97" t="s">
        <v>122</v>
      </c>
    </row>
    <row r="40" spans="1:5" ht="53.45" thickBot="1">
      <c r="A40" s="109"/>
      <c r="B40" s="98" t="s">
        <v>68</v>
      </c>
      <c r="C40" s="99" t="s">
        <v>8</v>
      </c>
      <c r="D40" s="110" t="s">
        <v>121</v>
      </c>
      <c r="E40" s="97" t="s">
        <v>122</v>
      </c>
    </row>
    <row r="41" spans="1:5" ht="53.45" thickBot="1">
      <c r="A41" s="109"/>
      <c r="B41" s="98" t="s">
        <v>66</v>
      </c>
      <c r="C41" s="99" t="s">
        <v>8</v>
      </c>
      <c r="D41" s="110" t="s">
        <v>121</v>
      </c>
      <c r="E41" s="97" t="s">
        <v>122</v>
      </c>
    </row>
    <row r="42" spans="1:5" ht="53.45" thickBot="1">
      <c r="A42" s="109"/>
      <c r="B42" s="98" t="s">
        <v>66</v>
      </c>
      <c r="C42" s="99" t="s">
        <v>7</v>
      </c>
      <c r="D42" s="110" t="s">
        <v>121</v>
      </c>
      <c r="E42" s="97" t="s">
        <v>122</v>
      </c>
    </row>
    <row r="43" spans="1:5" ht="38.25" customHeight="1">
      <c r="A43" s="111"/>
      <c r="B43" s="112"/>
    </row>
    <row r="44" spans="1:5" ht="22.5" customHeight="1">
      <c r="A44" s="111"/>
    </row>
  </sheetData>
  <sheetProtection algorithmName="SHA-512" hashValue="HFxcXDxY6htEDlJO5drfGXQof0p2Fk3GHerItf/GYghursoAvaKMSe+LVWLLWnY2UjxDRB3mdVss+iUV3Tl4AQ==" saltValue="4I3eZHRjOAyljn09y3Bj1g==" spinCount="100000" sheet="1" objects="1" scenarios="1"/>
  <mergeCells count="2">
    <mergeCell ref="A8:F8"/>
    <mergeCell ref="A7:E7"/>
  </mergeCells>
  <phoneticPr fontId="3" type="noConversion"/>
  <printOptions horizontalCentered="1"/>
  <pageMargins left="0.6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Q35"/>
  <sheetViews>
    <sheetView zoomScale="98" zoomScaleNormal="98" zoomScaleSheetLayoutView="100" workbookViewId="0">
      <selection activeCell="B11" sqref="B11:C11"/>
    </sheetView>
  </sheetViews>
  <sheetFormatPr defaultColWidth="11.42578125" defaultRowHeight="14.45"/>
  <cols>
    <col min="1" max="2" width="4.28515625" style="67" customWidth="1"/>
    <col min="3" max="3" width="53.140625" style="67" customWidth="1"/>
    <col min="4" max="4" width="8.7109375" style="67" customWidth="1"/>
    <col min="5" max="5" width="14.42578125" style="67" customWidth="1"/>
    <col min="6" max="17" width="4.28515625" style="67" customWidth="1"/>
    <col min="18" max="18" width="3.7109375" style="67" customWidth="1"/>
    <col min="19" max="16384" width="11.42578125" style="67"/>
  </cols>
  <sheetData>
    <row r="7" spans="1:17" s="65" customFormat="1" ht="15.75" customHeight="1">
      <c r="A7" s="125" t="s">
        <v>123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1:17" s="65" customFormat="1" ht="15.75" customHeight="1">
      <c r="A8" s="126" t="s">
        <v>124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66"/>
      <c r="Q8" s="66"/>
    </row>
    <row r="9" spans="1:17" s="65" customFormat="1" ht="6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7" ht="15" thickBot="1">
      <c r="B10" s="68" t="s">
        <v>125</v>
      </c>
    </row>
    <row r="11" spans="1:17" ht="114.75" customHeight="1" thickBot="1">
      <c r="B11" s="136" t="s">
        <v>73</v>
      </c>
      <c r="C11" s="137"/>
      <c r="D11" s="69" t="s">
        <v>126</v>
      </c>
      <c r="E11" s="70" t="s">
        <v>18</v>
      </c>
      <c r="F11" s="70" t="s">
        <v>127</v>
      </c>
      <c r="G11" s="70" t="s">
        <v>128</v>
      </c>
      <c r="H11" s="70" t="s">
        <v>129</v>
      </c>
      <c r="I11" s="70" t="s">
        <v>130</v>
      </c>
      <c r="J11" s="70" t="s">
        <v>131</v>
      </c>
      <c r="K11" s="70" t="s">
        <v>132</v>
      </c>
      <c r="L11" s="70" t="s">
        <v>133</v>
      </c>
      <c r="M11" s="70" t="s">
        <v>134</v>
      </c>
      <c r="N11" s="70" t="s">
        <v>135</v>
      </c>
      <c r="O11" s="70" t="s">
        <v>136</v>
      </c>
      <c r="P11" s="70" t="s">
        <v>137</v>
      </c>
      <c r="Q11" s="71" t="s">
        <v>138</v>
      </c>
    </row>
    <row r="12" spans="1:17" ht="15" thickBot="1">
      <c r="B12" s="133" t="s">
        <v>139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</row>
    <row r="13" spans="1:17" s="72" customFormat="1" ht="21.6" customHeight="1">
      <c r="B13" s="73">
        <v>1</v>
      </c>
      <c r="C13" s="74" t="s">
        <v>140</v>
      </c>
      <c r="D13" s="75" t="s">
        <v>141</v>
      </c>
      <c r="E13" s="76" t="s">
        <v>24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17" s="72" customFormat="1" ht="21.6" customHeight="1">
      <c r="B14" s="79">
        <v>2</v>
      </c>
      <c r="C14" s="80" t="s">
        <v>142</v>
      </c>
      <c r="D14" s="81" t="s">
        <v>143</v>
      </c>
      <c r="E14" s="82" t="s">
        <v>37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</row>
    <row r="15" spans="1:17" s="72" customFormat="1" ht="21.6" customHeight="1">
      <c r="B15" s="79">
        <v>3</v>
      </c>
      <c r="C15" s="80" t="s">
        <v>42</v>
      </c>
      <c r="D15" s="81" t="s">
        <v>144</v>
      </c>
      <c r="E15" s="82" t="s">
        <v>41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</row>
    <row r="16" spans="1:17" s="72" customFormat="1" ht="21.6" customHeight="1">
      <c r="B16" s="79">
        <v>4</v>
      </c>
      <c r="C16" s="80" t="s">
        <v>40</v>
      </c>
      <c r="D16" s="81" t="s">
        <v>144</v>
      </c>
      <c r="E16" s="82" t="s">
        <v>41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2:17" s="72" customFormat="1" ht="21.6" customHeight="1">
      <c r="B17" s="79">
        <v>5</v>
      </c>
      <c r="C17" s="80" t="s">
        <v>43</v>
      </c>
      <c r="D17" s="81" t="s">
        <v>144</v>
      </c>
      <c r="E17" s="82" t="s">
        <v>41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</row>
    <row r="18" spans="2:17" s="72" customFormat="1" ht="21.6" customHeight="1">
      <c r="B18" s="79">
        <v>6</v>
      </c>
      <c r="C18" s="80" t="s">
        <v>45</v>
      </c>
      <c r="D18" s="81" t="s">
        <v>145</v>
      </c>
      <c r="E18" s="82" t="s">
        <v>24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</row>
    <row r="19" spans="2:17" s="72" customFormat="1" ht="21.6" customHeight="1">
      <c r="B19" s="79">
        <v>7</v>
      </c>
      <c r="C19" s="80" t="s">
        <v>46</v>
      </c>
      <c r="D19" s="81" t="s">
        <v>145</v>
      </c>
      <c r="E19" s="82" t="s">
        <v>24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2:17" s="72" customFormat="1" ht="21.6" customHeight="1">
      <c r="B20" s="79">
        <v>8</v>
      </c>
      <c r="C20" s="80" t="s">
        <v>31</v>
      </c>
      <c r="D20" s="81" t="s">
        <v>146</v>
      </c>
      <c r="E20" s="82" t="s">
        <v>32</v>
      </c>
      <c r="F20" s="83"/>
      <c r="G20" s="83"/>
      <c r="H20" s="83"/>
      <c r="I20" s="83"/>
      <c r="J20" s="83"/>
      <c r="K20" s="83"/>
      <c r="L20" s="83"/>
      <c r="M20" s="83"/>
      <c r="N20" s="84"/>
      <c r="O20" s="84"/>
      <c r="P20" s="84"/>
      <c r="Q20" s="84"/>
    </row>
    <row r="21" spans="2:17" s="72" customFormat="1" ht="21.6" customHeight="1">
      <c r="B21" s="79">
        <v>9</v>
      </c>
      <c r="C21" s="80" t="s">
        <v>29</v>
      </c>
      <c r="D21" s="81" t="s">
        <v>146</v>
      </c>
      <c r="E21" s="82" t="s">
        <v>30</v>
      </c>
      <c r="F21" s="83"/>
      <c r="G21" s="83"/>
      <c r="H21" s="83"/>
      <c r="I21" s="83"/>
      <c r="J21" s="83"/>
      <c r="K21" s="83"/>
      <c r="L21" s="83"/>
      <c r="M21" s="84"/>
      <c r="N21" s="84"/>
      <c r="O21" s="84"/>
      <c r="P21" s="84"/>
      <c r="Q21" s="84"/>
    </row>
    <row r="22" spans="2:17" s="72" customFormat="1" ht="21.6" customHeight="1">
      <c r="B22" s="79">
        <v>10</v>
      </c>
      <c r="C22" s="80" t="s">
        <v>81</v>
      </c>
      <c r="D22" s="81" t="s">
        <v>146</v>
      </c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</row>
    <row r="23" spans="2:17" s="72" customFormat="1" ht="21.6" customHeight="1">
      <c r="B23" s="79">
        <v>11</v>
      </c>
      <c r="C23" s="80" t="s">
        <v>25</v>
      </c>
      <c r="D23" s="79">
        <v>2023</v>
      </c>
      <c r="E23" s="82" t="s">
        <v>26</v>
      </c>
      <c r="F23" s="83"/>
      <c r="G23" s="83"/>
      <c r="H23" s="83"/>
      <c r="I23" s="83"/>
      <c r="J23" s="83"/>
      <c r="K23" s="83"/>
      <c r="L23" s="84"/>
      <c r="M23" s="84"/>
      <c r="N23" s="84"/>
      <c r="O23" s="84"/>
      <c r="P23" s="84"/>
      <c r="Q23" s="84"/>
    </row>
    <row r="24" spans="2:17" s="72" customFormat="1" ht="21.6" customHeight="1">
      <c r="B24" s="79">
        <v>12</v>
      </c>
      <c r="C24" s="80" t="s">
        <v>27</v>
      </c>
      <c r="D24" s="79">
        <v>2023</v>
      </c>
      <c r="E24" s="82" t="s">
        <v>26</v>
      </c>
      <c r="F24" s="83"/>
      <c r="G24" s="83"/>
      <c r="H24" s="83"/>
      <c r="I24" s="83"/>
      <c r="J24" s="83"/>
      <c r="K24" s="83"/>
      <c r="L24" s="84"/>
      <c r="M24" s="84"/>
      <c r="N24" s="84"/>
      <c r="O24" s="84"/>
      <c r="P24" s="84"/>
      <c r="Q24" s="84"/>
    </row>
    <row r="25" spans="2:17" s="72" customFormat="1" ht="21.6" customHeight="1">
      <c r="B25" s="79">
        <v>13</v>
      </c>
      <c r="C25" s="80" t="s">
        <v>33</v>
      </c>
      <c r="D25" s="79">
        <v>2023</v>
      </c>
      <c r="E25" s="82" t="s">
        <v>26</v>
      </c>
      <c r="F25" s="83"/>
      <c r="G25" s="83"/>
      <c r="H25" s="83"/>
      <c r="I25" s="83"/>
      <c r="J25" s="83"/>
      <c r="K25" s="83"/>
      <c r="L25" s="84"/>
      <c r="M25" s="84"/>
      <c r="N25" s="84"/>
      <c r="O25" s="84"/>
      <c r="P25" s="84"/>
      <c r="Q25" s="84"/>
    </row>
    <row r="26" spans="2:17" s="72" customFormat="1" ht="21.6" customHeight="1">
      <c r="B26" s="79">
        <v>14</v>
      </c>
      <c r="C26" s="80" t="s">
        <v>28</v>
      </c>
      <c r="D26" s="79">
        <v>2023</v>
      </c>
      <c r="E26" s="82" t="s">
        <v>26</v>
      </c>
      <c r="F26" s="83"/>
      <c r="G26" s="83"/>
      <c r="H26" s="83"/>
      <c r="I26" s="83"/>
      <c r="J26" s="83"/>
      <c r="K26" s="83"/>
      <c r="L26" s="84"/>
      <c r="M26" s="84"/>
      <c r="N26" s="84"/>
      <c r="O26" s="84"/>
      <c r="P26" s="84"/>
      <c r="Q26" s="84"/>
    </row>
    <row r="27" spans="2:17" s="72" customFormat="1" ht="21.6" customHeight="1" thickBot="1">
      <c r="B27" s="85">
        <v>15</v>
      </c>
      <c r="C27" s="86" t="s">
        <v>47</v>
      </c>
      <c r="D27" s="85">
        <v>2023</v>
      </c>
      <c r="E27" s="85" t="s">
        <v>147</v>
      </c>
      <c r="F27" s="87"/>
      <c r="G27" s="87"/>
      <c r="H27" s="87"/>
      <c r="I27" s="87"/>
      <c r="J27" s="87"/>
      <c r="K27" s="87"/>
      <c r="L27" s="88"/>
      <c r="M27" s="88"/>
      <c r="N27" s="88"/>
      <c r="O27" s="88"/>
      <c r="P27" s="88"/>
      <c r="Q27" s="88"/>
    </row>
    <row r="28" spans="2:17" s="72" customFormat="1" ht="21.6" customHeight="1" thickBot="1">
      <c r="B28" s="133" t="s">
        <v>148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5"/>
    </row>
    <row r="29" spans="2:17" s="72" customFormat="1" ht="21.6" customHeight="1">
      <c r="B29" s="73">
        <v>16</v>
      </c>
      <c r="C29" s="74" t="s">
        <v>55</v>
      </c>
      <c r="D29" s="75" t="s">
        <v>146</v>
      </c>
      <c r="E29" s="73" t="s">
        <v>56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8"/>
    </row>
    <row r="30" spans="2:17" s="72" customFormat="1" ht="21.6" customHeight="1">
      <c r="B30" s="79">
        <v>17</v>
      </c>
      <c r="C30" s="80" t="s">
        <v>149</v>
      </c>
      <c r="D30" s="81" t="s">
        <v>146</v>
      </c>
      <c r="E30" s="82" t="s">
        <v>24</v>
      </c>
      <c r="F30" s="83"/>
      <c r="G30" s="83"/>
      <c r="H30" s="83"/>
      <c r="I30" s="83"/>
      <c r="J30" s="83"/>
      <c r="K30" s="83"/>
      <c r="L30" s="84"/>
      <c r="M30" s="84"/>
      <c r="N30" s="84"/>
      <c r="O30" s="84"/>
      <c r="P30" s="84"/>
      <c r="Q30" s="84"/>
    </row>
    <row r="31" spans="2:17" s="72" customFormat="1" ht="21.6" customHeight="1">
      <c r="B31" s="79">
        <v>18</v>
      </c>
      <c r="C31" s="80" t="s">
        <v>150</v>
      </c>
      <c r="D31" s="81" t="s">
        <v>146</v>
      </c>
      <c r="E31" s="82" t="s">
        <v>24</v>
      </c>
      <c r="F31" s="83"/>
      <c r="G31" s="83"/>
      <c r="H31" s="83"/>
      <c r="I31" s="83"/>
      <c r="J31" s="83"/>
      <c r="K31" s="83"/>
      <c r="L31" s="84"/>
      <c r="M31" s="84"/>
      <c r="N31" s="84"/>
      <c r="O31" s="84"/>
      <c r="P31" s="84"/>
      <c r="Q31" s="84"/>
    </row>
    <row r="32" spans="2:17" s="72" customFormat="1" ht="21.6" customHeight="1">
      <c r="B32" s="79">
        <v>19</v>
      </c>
      <c r="C32" s="80" t="s">
        <v>151</v>
      </c>
      <c r="D32" s="81" t="s">
        <v>146</v>
      </c>
      <c r="E32" s="82" t="s">
        <v>24</v>
      </c>
      <c r="F32" s="83"/>
      <c r="G32" s="83"/>
      <c r="H32" s="83"/>
      <c r="I32" s="83"/>
      <c r="J32" s="83"/>
      <c r="K32" s="83"/>
      <c r="L32" s="84"/>
      <c r="M32" s="84"/>
      <c r="N32" s="84"/>
      <c r="O32" s="84"/>
      <c r="P32" s="84"/>
      <c r="Q32" s="84"/>
    </row>
    <row r="33" spans="2:17" s="72" customFormat="1" ht="21.6" customHeight="1">
      <c r="B33" s="79">
        <v>20</v>
      </c>
      <c r="C33" s="80" t="s">
        <v>152</v>
      </c>
      <c r="D33" s="81" t="s">
        <v>146</v>
      </c>
      <c r="E33" s="79" t="s">
        <v>147</v>
      </c>
      <c r="F33" s="83"/>
      <c r="G33" s="83"/>
      <c r="H33" s="83"/>
      <c r="I33" s="83"/>
      <c r="J33" s="83"/>
      <c r="K33" s="83"/>
      <c r="L33" s="84"/>
      <c r="M33" s="84"/>
      <c r="N33" s="84"/>
      <c r="O33" s="84"/>
      <c r="P33" s="84"/>
      <c r="Q33" s="84"/>
    </row>
    <row r="34" spans="2:17" s="72" customFormat="1" ht="21.6" customHeight="1">
      <c r="B34" s="79">
        <v>21</v>
      </c>
      <c r="C34" s="80" t="s">
        <v>153</v>
      </c>
      <c r="D34" s="81" t="s">
        <v>146</v>
      </c>
      <c r="E34" s="82" t="s">
        <v>41</v>
      </c>
      <c r="F34" s="83"/>
      <c r="G34" s="83"/>
      <c r="H34" s="83"/>
      <c r="I34" s="83"/>
      <c r="J34" s="83"/>
      <c r="K34" s="83"/>
      <c r="L34" s="83"/>
      <c r="M34" s="83"/>
      <c r="N34" s="84"/>
      <c r="O34" s="84"/>
      <c r="P34" s="84"/>
      <c r="Q34" s="84"/>
    </row>
    <row r="35" spans="2:17" s="72" customFormat="1" ht="21.6" customHeight="1">
      <c r="B35" s="79">
        <v>22</v>
      </c>
      <c r="C35" s="80" t="s">
        <v>154</v>
      </c>
      <c r="D35" s="81" t="s">
        <v>146</v>
      </c>
      <c r="E35" s="82" t="s">
        <v>41</v>
      </c>
      <c r="F35" s="83"/>
      <c r="G35" s="83"/>
      <c r="H35" s="83"/>
      <c r="I35" s="83"/>
      <c r="J35" s="83"/>
      <c r="K35" s="83"/>
      <c r="L35" s="83"/>
      <c r="M35" s="83"/>
      <c r="N35" s="84"/>
      <c r="O35" s="84"/>
      <c r="P35" s="84"/>
      <c r="Q35" s="84"/>
    </row>
  </sheetData>
  <sheetProtection algorithmName="SHA-512" hashValue="gfZKPVFFMS3jom8vnF+KKXv/SIYRoQsqK0X03+vmDTb5jfN8v3ulzJCyWhQlMe892uSCVTCDKQtXHrQincCwEg==" saltValue="ckfslbgdkC01uw7DGVa35w==" spinCount="100000" sheet="1" objects="1" scenarios="1"/>
  <mergeCells count="5">
    <mergeCell ref="B12:Q12"/>
    <mergeCell ref="A7:Q7"/>
    <mergeCell ref="A8:O8"/>
    <mergeCell ref="B11:C11"/>
    <mergeCell ref="B28:Q2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1DDCB-8A27-430B-8002-D9AE417D300A}"/>
</file>

<file path=customXml/itemProps2.xml><?xml version="1.0" encoding="utf-8"?>
<ds:datastoreItem xmlns:ds="http://schemas.openxmlformats.org/officeDocument/2006/customXml" ds:itemID="{D975B11C-4653-4488-8DA6-85FB1829D8EF}"/>
</file>

<file path=customXml/itemProps3.xml><?xml version="1.0" encoding="utf-8"?>
<ds:datastoreItem xmlns:ds="http://schemas.openxmlformats.org/officeDocument/2006/customXml" ds:itemID="{1C63EA87-2AFA-4430-9837-65161DD6C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Universidad De La Salle Bajío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Rentería Mena</dc:creator>
  <cp:keywords/>
  <dc:description/>
  <cp:lastModifiedBy>Jorge Andrés Ramírez Elizalde</cp:lastModifiedBy>
  <cp:revision/>
  <dcterms:created xsi:type="dcterms:W3CDTF">2008-07-09T15:42:57Z</dcterms:created>
  <dcterms:modified xsi:type="dcterms:W3CDTF">2023-07-07T23:52:32Z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MediaServiceImageTags">
    <vt:lpwstr/>
  </property>
</Properties>
</file>