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F6ABAF04-BABB-4621-A55E-4A1A67F162E4}" xr6:coauthVersionLast="36" xr6:coauthVersionMax="36" xr10:uidLastSave="{00000000-0000-0000-0000-000000000000}"/>
  <bookViews>
    <workbookView xWindow="0" yWindow="0" windowWidth="19200" windowHeight="7548" tabRatio="868" xr2:uid="{00000000-000D-0000-FFFF-FFFF00000000}"/>
  </bookViews>
  <sheets>
    <sheet name="MAESTROS DE TIEMPO" sheetId="11" r:id="rId1"/>
  </sheets>
  <definedNames>
    <definedName name="_xlnm.Print_Area" localSheetId="0">'MAESTROS DE TIEMPO'!$A$1:$W$113</definedName>
  </definedNames>
  <calcPr calcId="191029"/>
</workbook>
</file>

<file path=xl/calcChain.xml><?xml version="1.0" encoding="utf-8"?>
<calcChain xmlns="http://schemas.openxmlformats.org/spreadsheetml/2006/main">
  <c r="U77" i="11" l="1"/>
  <c r="U76" i="11"/>
  <c r="U75" i="11"/>
  <c r="U74" i="11"/>
  <c r="U18" i="11"/>
  <c r="U17" i="11"/>
  <c r="U16" i="11"/>
  <c r="U45" i="11"/>
  <c r="U44" i="11"/>
  <c r="U43" i="11"/>
  <c r="U15" i="11"/>
  <c r="U14" i="11"/>
  <c r="U13" i="11"/>
  <c r="U46" i="11" l="1"/>
  <c r="U79" i="11" l="1"/>
  <c r="U78" i="11"/>
  <c r="U48" i="11"/>
  <c r="U47" i="11"/>
</calcChain>
</file>

<file path=xl/sharedStrings.xml><?xml version="1.0" encoding="utf-8"?>
<sst xmlns="http://schemas.openxmlformats.org/spreadsheetml/2006/main" count="181" uniqueCount="59">
  <si>
    <t>PROFESOR</t>
  </si>
  <si>
    <t>IA</t>
  </si>
  <si>
    <t>IB</t>
  </si>
  <si>
    <t>IIA</t>
  </si>
  <si>
    <t>IIB</t>
  </si>
  <si>
    <t>IIC</t>
  </si>
  <si>
    <t>IID</t>
  </si>
  <si>
    <t>IIIA</t>
  </si>
  <si>
    <t>VA</t>
  </si>
  <si>
    <t>VB</t>
  </si>
  <si>
    <t>VC</t>
  </si>
  <si>
    <t>VD</t>
  </si>
  <si>
    <t>VI</t>
  </si>
  <si>
    <t>ACTIVIDADES</t>
  </si>
  <si>
    <t>Campestre</t>
  </si>
  <si>
    <t>Salamanca</t>
  </si>
  <si>
    <t>Universidad</t>
  </si>
  <si>
    <t>Clasificación de actividades</t>
  </si>
  <si>
    <t>Diseño curricular</t>
  </si>
  <si>
    <t>Bibliografía</t>
  </si>
  <si>
    <t>Metodologías en....</t>
  </si>
  <si>
    <t>Laboratorios</t>
  </si>
  <si>
    <t>Material didáctico</t>
  </si>
  <si>
    <t>Metodología para...</t>
  </si>
  <si>
    <t>Investigación</t>
  </si>
  <si>
    <t>Comités</t>
  </si>
  <si>
    <t>Asesorías</t>
  </si>
  <si>
    <t>Clubs académicos</t>
  </si>
  <si>
    <t>Vinculación</t>
  </si>
  <si>
    <t>Extensión univ.</t>
  </si>
  <si>
    <t>Otros</t>
  </si>
  <si>
    <t>VII</t>
  </si>
  <si>
    <t>Acreditación</t>
  </si>
  <si>
    <t>Proyectos</t>
  </si>
  <si>
    <t>Academias</t>
  </si>
  <si>
    <t>HRS./SEM.</t>
  </si>
  <si>
    <t>IVA</t>
  </si>
  <si>
    <t>AC</t>
  </si>
  <si>
    <t>Diseño Curricular</t>
  </si>
  <si>
    <t>Metodología en su área</t>
  </si>
  <si>
    <t>Material Didáctico</t>
  </si>
  <si>
    <t>Metodología para materias</t>
  </si>
  <si>
    <t>Comisiones especiales</t>
  </si>
  <si>
    <t>Asesoría alumnos</t>
  </si>
  <si>
    <t>Clubes</t>
  </si>
  <si>
    <t>Extensión Universitaria</t>
  </si>
  <si>
    <t>Acreditaciones</t>
  </si>
  <si>
    <t>MAESTROS DE TIEMPO</t>
  </si>
  <si>
    <t>Ago-Dic 2020</t>
  </si>
  <si>
    <t>Feb-Jun 2021</t>
  </si>
  <si>
    <t>Ago-Dic 2021</t>
  </si>
  <si>
    <t>PERIODO</t>
  </si>
  <si>
    <t>COMPARATIVO INSTITUCIONAL 2020-2023</t>
  </si>
  <si>
    <t>Feb-Jun 2022</t>
  </si>
  <si>
    <t>Ago-Dic 2022</t>
  </si>
  <si>
    <t>Feb-Jun 2023</t>
  </si>
  <si>
    <t>COMPARATIVO CAMPUS CAMPESTRE 2020-2023</t>
  </si>
  <si>
    <t>COMPARATIVO CAMPUS SALAMANCA 2020-2023</t>
  </si>
  <si>
    <t>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</si>
</sst>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B1C2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9" fillId="2" borderId="0" xfId="0" applyFont="1" applyFill="1" applyBorder="1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9" fillId="2" borderId="0" xfId="0" applyFont="1" applyFill="1" applyAlignment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49" fontId="1" fillId="3" borderId="1" xfId="0" applyNumberFormat="1" applyFont="1" applyFill="1" applyBorder="1" applyAlignment="1" applyProtection="1">
      <alignment horizontal="center" textRotation="90"/>
      <protection hidden="1"/>
    </xf>
    <xf numFmtId="49" fontId="1" fillId="3" borderId="2" xfId="0" applyNumberFormat="1" applyFont="1" applyFill="1" applyBorder="1" applyAlignment="1" applyProtection="1">
      <alignment horizontal="center" textRotation="90"/>
      <protection hidden="1"/>
    </xf>
    <xf numFmtId="49" fontId="1" fillId="3" borderId="3" xfId="0" applyNumberFormat="1" applyFont="1" applyFill="1" applyBorder="1" applyAlignment="1" applyProtection="1">
      <alignment horizontal="center" textRotation="90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 applyProtection="1">
      <protection hidden="1"/>
    </xf>
    <xf numFmtId="49" fontId="1" fillId="6" borderId="1" xfId="0" applyNumberFormat="1" applyFont="1" applyFill="1" applyBorder="1" applyAlignment="1" applyProtection="1">
      <alignment horizontal="center" textRotation="90"/>
      <protection hidden="1"/>
    </xf>
    <xf numFmtId="49" fontId="1" fillId="6" borderId="2" xfId="0" applyNumberFormat="1" applyFont="1" applyFill="1" applyBorder="1" applyAlignment="1" applyProtection="1">
      <alignment horizontal="center" textRotation="90"/>
      <protection hidden="1"/>
    </xf>
    <xf numFmtId="49" fontId="1" fillId="6" borderId="3" xfId="0" applyNumberFormat="1" applyFont="1" applyFill="1" applyBorder="1" applyAlignment="1" applyProtection="1">
      <alignment horizontal="center" textRotation="90"/>
      <protection hidden="1"/>
    </xf>
    <xf numFmtId="0" fontId="13" fillId="5" borderId="11" xfId="0" applyFont="1" applyFill="1" applyBorder="1" applyProtection="1">
      <protection hidden="1"/>
    </xf>
    <xf numFmtId="0" fontId="13" fillId="5" borderId="7" xfId="0" applyFont="1" applyFill="1" applyBorder="1" applyProtection="1">
      <protection hidden="1"/>
    </xf>
    <xf numFmtId="0" fontId="13" fillId="5" borderId="12" xfId="0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center"/>
      <protection hidden="1"/>
    </xf>
    <xf numFmtId="2" fontId="13" fillId="7" borderId="7" xfId="0" applyNumberFormat="1" applyFont="1" applyFill="1" applyBorder="1" applyAlignment="1" applyProtection="1">
      <alignment horizontal="center"/>
      <protection hidden="1"/>
    </xf>
    <xf numFmtId="0" fontId="13" fillId="2" borderId="7" xfId="0" applyFont="1" applyFill="1" applyBorder="1" applyProtection="1"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2" fontId="13" fillId="2" borderId="7" xfId="0" applyNumberFormat="1" applyFont="1" applyFill="1" applyBorder="1" applyAlignment="1" applyProtection="1">
      <alignment horizontal="center"/>
      <protection hidden="1"/>
    </xf>
    <xf numFmtId="0" fontId="13" fillId="5" borderId="13" xfId="0" applyFont="1" applyFill="1" applyBorder="1" applyProtection="1">
      <protection hidden="1"/>
    </xf>
    <xf numFmtId="0" fontId="13" fillId="5" borderId="14" xfId="0" applyFont="1" applyFill="1" applyBorder="1" applyProtection="1">
      <protection hidden="1"/>
    </xf>
    <xf numFmtId="0" fontId="13" fillId="7" borderId="14" xfId="0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0" fontId="13" fillId="5" borderId="14" xfId="0" applyFont="1" applyFill="1" applyBorder="1" applyAlignment="1" applyProtection="1">
      <alignment horizontal="center"/>
      <protection hidden="1"/>
    </xf>
    <xf numFmtId="0" fontId="13" fillId="5" borderId="15" xfId="0" applyFont="1" applyFill="1" applyBorder="1" applyAlignment="1" applyProtection="1">
      <alignment horizontal="center"/>
      <protection hidden="1"/>
    </xf>
    <xf numFmtId="0" fontId="13" fillId="2" borderId="11" xfId="0" applyFont="1" applyFill="1" applyBorder="1" applyProtection="1"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Protection="1">
      <protection hidden="1"/>
    </xf>
    <xf numFmtId="0" fontId="13" fillId="2" borderId="2" xfId="0" applyFont="1" applyFill="1" applyBorder="1" applyProtection="1"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2" fontId="13" fillId="2" borderId="2" xfId="0" applyNumberFormat="1" applyFont="1" applyFill="1" applyBorder="1" applyAlignment="1" applyProtection="1">
      <alignment horizontal="center"/>
      <protection hidden="1"/>
    </xf>
    <xf numFmtId="0" fontId="13" fillId="2" borderId="3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0" fillId="8" borderId="4" xfId="0" applyFont="1" applyFill="1" applyBorder="1" applyAlignment="1" applyProtection="1">
      <alignment horizontal="center"/>
      <protection hidden="1"/>
    </xf>
    <xf numFmtId="0" fontId="10" fillId="8" borderId="5" xfId="0" applyFont="1" applyFill="1" applyBorder="1" applyAlignment="1" applyProtection="1">
      <alignment horizontal="center"/>
      <protection hidden="1"/>
    </xf>
    <xf numFmtId="0" fontId="10" fillId="8" borderId="6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8D0"/>
      <color rgb="FF9B1C2A"/>
      <color rgb="FFA32037"/>
      <color rgb="FFDCE6F1"/>
      <color rgb="FFBFBFBF"/>
      <color rgb="FF001E61"/>
      <color rgb="FFA79466"/>
      <color rgb="FF9BA9B8"/>
      <color rgb="FF782834"/>
      <color rgb="FF826B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Universidad</a:t>
            </a:r>
          </a:p>
        </c:rich>
      </c:tx>
      <c:layout>
        <c:manualLayout>
          <c:xMode val="edge"/>
          <c:yMode val="edge"/>
          <c:x val="0.32774081056769488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02750544811652E-2"/>
          <c:y val="0.2361119117293014"/>
          <c:w val="0.92505693889923557"/>
          <c:h val="0.45139041948248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TIEMPO'!$B$16</c:f>
              <c:strCache>
                <c:ptCount val="1"/>
                <c:pt idx="0">
                  <c:v>Feb-Jun 2022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16147972132104E-17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E-46A4-91D6-03B81BDEC489}"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CF-48DF-910A-767C6884259F}"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F-48DF-910A-767C6884259F}"/>
                </c:ext>
              </c:extLst>
            </c:dLbl>
            <c:dLbl>
              <c:idx val="5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CF-48DF-910A-767C6884259F}"/>
                </c:ext>
              </c:extLst>
            </c:dLbl>
            <c:dLbl>
              <c:idx val="6"/>
              <c:layout>
                <c:manualLayout>
                  <c:x val="-5.6064591888528414E-17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CF-48DF-910A-767C6884259F}"/>
                </c:ext>
              </c:extLst>
            </c:dLbl>
            <c:dLbl>
              <c:idx val="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CF-48DF-910A-767C688425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TIEMPO'!$F$11:$T$11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TIEMPO'!$F$16:$T$16</c:f>
              <c:numCache>
                <c:formatCode>General</c:formatCode>
                <c:ptCount val="15"/>
                <c:pt idx="0">
                  <c:v>4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20</c:v>
                </c:pt>
                <c:pt idx="7">
                  <c:v>12</c:v>
                </c:pt>
                <c:pt idx="8">
                  <c:v>34</c:v>
                </c:pt>
                <c:pt idx="9">
                  <c:v>11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E-46A4-91D6-03B81BDEC489}"/>
            </c:ext>
          </c:extLst>
        </c:ser>
        <c:ser>
          <c:idx val="2"/>
          <c:order val="1"/>
          <c:tx>
            <c:strRef>
              <c:f>'MAESTROS DE TIEMPO'!$B$17</c:f>
              <c:strCache>
                <c:ptCount val="1"/>
                <c:pt idx="0">
                  <c:v>Ago-Dic 2022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CF-48DF-910A-767C6884259F}"/>
                </c:ext>
              </c:extLst>
            </c:dLbl>
            <c:dLbl>
              <c:idx val="2"/>
              <c:layout>
                <c:manualLayout>
                  <c:x val="0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CF-48DF-910A-767C6884259F}"/>
                </c:ext>
              </c:extLst>
            </c:dLbl>
            <c:dLbl>
              <c:idx val="3"/>
              <c:layout>
                <c:manualLayout>
                  <c:x val="-5.6064591888528414E-17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CF-48DF-910A-767C6884259F}"/>
                </c:ext>
              </c:extLst>
            </c:dLbl>
            <c:dLbl>
              <c:idx val="5"/>
              <c:layout>
                <c:manualLayout>
                  <c:x val="-5.6064591888528414E-17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CF-48DF-910A-767C6884259F}"/>
                </c:ext>
              </c:extLst>
            </c:dLbl>
            <c:dLbl>
              <c:idx val="6"/>
              <c:layout>
                <c:manualLayout>
                  <c:x val="-5.6064591888528414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E-46A4-91D6-03B81BDEC489}"/>
                </c:ext>
              </c:extLst>
            </c:dLbl>
            <c:dLbl>
              <c:idx val="9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09-4B74-B7FD-2F8F6A479F5F}"/>
                </c:ext>
              </c:extLst>
            </c:dLbl>
            <c:dLbl>
              <c:idx val="13"/>
              <c:layout>
                <c:manualLayout>
                  <c:x val="0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CF-48DF-910A-767C6884259F}"/>
                </c:ext>
              </c:extLst>
            </c:dLbl>
            <c:dLbl>
              <c:idx val="14"/>
              <c:layout>
                <c:manualLayout>
                  <c:x val="-1.1212918377705683E-16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09-4B74-B7FD-2F8F6A479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TIEMPO'!$F$11:$T$11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TIEMPO'!$F$17:$T$17</c:f>
              <c:numCache>
                <c:formatCode>General</c:formatCode>
                <c:ptCount val="15"/>
                <c:pt idx="0">
                  <c:v>11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8</c:v>
                </c:pt>
                <c:pt idx="7">
                  <c:v>13</c:v>
                </c:pt>
                <c:pt idx="8">
                  <c:v>31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0</c:v>
                </c:pt>
                <c:pt idx="13">
                  <c:v>13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E-46A4-91D6-03B81BDEC489}"/>
            </c:ext>
          </c:extLst>
        </c:ser>
        <c:ser>
          <c:idx val="1"/>
          <c:order val="2"/>
          <c:tx>
            <c:strRef>
              <c:f>'MAESTROS DE TIEMPO'!$B$18</c:f>
              <c:strCache>
                <c:ptCount val="1"/>
                <c:pt idx="0">
                  <c:v>Feb-Jun 2023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8"/>
              <c:layout>
                <c:manualLayout>
                  <c:x val="6.0882800608826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A-4C65-96AA-63FA519ED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'MAESTROS DE TIEMPO'!$F$11:$T$11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TIEMPO'!$F$18:$T$18</c:f>
              <c:numCache>
                <c:formatCode>General</c:formatCode>
                <c:ptCount val="15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6</c:v>
                </c:pt>
                <c:pt idx="6">
                  <c:v>6</c:v>
                </c:pt>
                <c:pt idx="7">
                  <c:v>18</c:v>
                </c:pt>
                <c:pt idx="8">
                  <c:v>31</c:v>
                </c:pt>
                <c:pt idx="9">
                  <c:v>11</c:v>
                </c:pt>
                <c:pt idx="10">
                  <c:v>4</c:v>
                </c:pt>
                <c:pt idx="11">
                  <c:v>9</c:v>
                </c:pt>
                <c:pt idx="12">
                  <c:v>0</c:v>
                </c:pt>
                <c:pt idx="13">
                  <c:v>9</c:v>
                </c:pt>
                <c:pt idx="1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9-40FB-BC48-C3D556D6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2664"/>
        <c:axId val="190186064"/>
      </c:barChart>
      <c:catAx>
        <c:axId val="19015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18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8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1.230416620457654E-2"/>
              <c:y val="0.23958406240886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1526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2669122781670636"/>
          <c:y val="5.9028142315543888E-2"/>
          <c:w val="0.27165080745479003"/>
          <c:h val="6.2195746658428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Campus Salamanca</a:t>
            </a:r>
          </a:p>
        </c:rich>
      </c:tx>
      <c:layout>
        <c:manualLayout>
          <c:xMode val="edge"/>
          <c:yMode val="edge"/>
          <c:x val="0.33144800561901994"/>
          <c:y val="3.7593984962406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217194570135824E-2"/>
          <c:y val="0.38345864661654355"/>
          <c:w val="0.91968325791855265"/>
          <c:h val="0.28571428571428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TIEMPO'!$B$77</c:f>
              <c:strCache>
                <c:ptCount val="1"/>
                <c:pt idx="0">
                  <c:v>Feb-Jun 2022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TIEMPO'!$F$72:$T$72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TIEMPO'!$F$77:$T$77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F38-9822-2BB932823139}"/>
            </c:ext>
          </c:extLst>
        </c:ser>
        <c:ser>
          <c:idx val="2"/>
          <c:order val="1"/>
          <c:tx>
            <c:strRef>
              <c:f>'MAESTROS DE TIEMPO'!$B$78</c:f>
              <c:strCache>
                <c:ptCount val="1"/>
                <c:pt idx="0">
                  <c:v>Ago-Dic 2022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TIEMPO'!$F$72:$T$72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TIEMPO'!$F$78:$T$78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8-4F38-9822-2BB932823139}"/>
            </c:ext>
          </c:extLst>
        </c:ser>
        <c:ser>
          <c:idx val="1"/>
          <c:order val="2"/>
          <c:tx>
            <c:strRef>
              <c:f>'MAESTROS DE TIEMPO'!$B$79</c:f>
              <c:strCache>
                <c:ptCount val="1"/>
                <c:pt idx="0">
                  <c:v>Feb-Jun 2023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'MAESTROS DE TIEMPO'!$F$72:$T$72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TIEMPO'!$F$79:$T$79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B-4699-8381-1E0FB92B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01264"/>
        <c:axId val="191109848"/>
      </c:barChart>
      <c:catAx>
        <c:axId val="1911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09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09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7.6636723226498633E-3"/>
              <c:y val="0.28571428571428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0126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1378699222230246"/>
          <c:y val="9.0225563909774431E-2"/>
          <c:w val="0.26208836337240943"/>
          <c:h val="6.60745406824146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Campus Campestre </a:t>
            </a:r>
          </a:p>
        </c:rich>
      </c:tx>
      <c:layout>
        <c:manualLayout>
          <c:xMode val="edge"/>
          <c:yMode val="edge"/>
          <c:x val="0.25824988857524883"/>
          <c:y val="2.8735632183908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22457117989513E-2"/>
          <c:y val="0.21034482758620843"/>
          <c:w val="0.91816193757989295"/>
          <c:h val="0.51724137931034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TIEMPO'!$B$46</c:f>
              <c:strCache>
                <c:ptCount val="1"/>
                <c:pt idx="0">
                  <c:v>Feb-Jun 2022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0"/>
                  <c:y val="1.379310344827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3-41F3-9B4B-85D9352ABFB8}"/>
                </c:ext>
              </c:extLst>
            </c:dLbl>
            <c:dLbl>
              <c:idx val="8"/>
              <c:layout>
                <c:manualLayout>
                  <c:x val="-1.1264590812625985E-16"/>
                  <c:y val="1.8390804597701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13-41F3-9B4B-85D9352ABF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TIEMPO'!$F$41:$T$41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TIEMPO'!$F$46:$T$46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16</c:v>
                </c:pt>
                <c:pt idx="7">
                  <c:v>12</c:v>
                </c:pt>
                <c:pt idx="8">
                  <c:v>29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B-4361-AAA2-E407727334C6}"/>
            </c:ext>
          </c:extLst>
        </c:ser>
        <c:ser>
          <c:idx val="2"/>
          <c:order val="1"/>
          <c:tx>
            <c:strRef>
              <c:f>'MAESTROS DE TIEMPO'!$B$47</c:f>
              <c:strCache>
                <c:ptCount val="1"/>
                <c:pt idx="0">
                  <c:v>Ago-Dic 2022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1.379310344827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3-41F3-9B4B-85D9352ABFB8}"/>
                </c:ext>
              </c:extLst>
            </c:dLbl>
            <c:dLbl>
              <c:idx val="8"/>
              <c:layout>
                <c:manualLayout>
                  <c:x val="9.1743119266055051E-3"/>
                  <c:y val="2.298850574712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9F-4359-BA9B-4CA4F3C99479}"/>
                </c:ext>
              </c:extLst>
            </c:dLbl>
            <c:dLbl>
              <c:idx val="14"/>
              <c:layout>
                <c:manualLayout>
                  <c:x val="0"/>
                  <c:y val="-9.1954022988506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3-41F3-9B4B-85D9352AB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TIEMPO'!$F$41:$T$41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TIEMPO'!$F$47:$T$47</c:f>
              <c:numCache>
                <c:formatCode>General</c:formatCode>
                <c:ptCount val="15"/>
                <c:pt idx="0">
                  <c:v>9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6</c:v>
                </c:pt>
                <c:pt idx="7">
                  <c:v>13</c:v>
                </c:pt>
                <c:pt idx="8">
                  <c:v>27</c:v>
                </c:pt>
                <c:pt idx="9">
                  <c:v>8</c:v>
                </c:pt>
                <c:pt idx="10">
                  <c:v>3</c:v>
                </c:pt>
                <c:pt idx="11">
                  <c:v>7</c:v>
                </c:pt>
                <c:pt idx="12">
                  <c:v>0</c:v>
                </c:pt>
                <c:pt idx="13">
                  <c:v>11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B-4361-AAA2-E407727334C6}"/>
            </c:ext>
          </c:extLst>
        </c:ser>
        <c:ser>
          <c:idx val="1"/>
          <c:order val="2"/>
          <c:tx>
            <c:strRef>
              <c:f>'MAESTROS DE TIEMPO'!$B$48</c:f>
              <c:strCache>
                <c:ptCount val="1"/>
                <c:pt idx="0">
                  <c:v>Feb-Jun 2023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8"/>
              <c:layout>
                <c:manualLayout>
                  <c:x val="1.5290519877675841E-2"/>
                  <c:y val="2.7586206896551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F-4359-BA9B-4CA4F3C994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'MAESTROS DE TIEMPO'!$F$41:$T$41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TIEMPO'!$F$48:$T$48</c:f>
              <c:numCache>
                <c:formatCode>General</c:formatCode>
                <c:ptCount val="15"/>
                <c:pt idx="0">
                  <c:v>9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6</c:v>
                </c:pt>
                <c:pt idx="6">
                  <c:v>4</c:v>
                </c:pt>
                <c:pt idx="7">
                  <c:v>17</c:v>
                </c:pt>
                <c:pt idx="8">
                  <c:v>26</c:v>
                </c:pt>
                <c:pt idx="9">
                  <c:v>11</c:v>
                </c:pt>
                <c:pt idx="10">
                  <c:v>3</c:v>
                </c:pt>
                <c:pt idx="11">
                  <c:v>9</c:v>
                </c:pt>
                <c:pt idx="12">
                  <c:v>0</c:v>
                </c:pt>
                <c:pt idx="13">
                  <c:v>9</c:v>
                </c:pt>
                <c:pt idx="1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1-43CD-8381-DC9F13D2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82256"/>
        <c:axId val="191182640"/>
      </c:barChart>
      <c:catAx>
        <c:axId val="1911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8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8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1.6816099638488742E-2"/>
              <c:y val="0.24827586206896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8225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6481415629497931"/>
          <c:y val="5.1724137931034482E-2"/>
          <c:w val="0.28065139106442172"/>
          <c:h val="6.27704015345849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18</xdr:row>
      <xdr:rowOff>47625</xdr:rowOff>
    </xdr:from>
    <xdr:to>
      <xdr:col>22</xdr:col>
      <xdr:colOff>228600</xdr:colOff>
      <xdr:row>35</xdr:row>
      <xdr:rowOff>38100</xdr:rowOff>
    </xdr:to>
    <xdr:graphicFrame macro="">
      <xdr:nvGraphicFramePr>
        <xdr:cNvPr id="1253" name="Chart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79</xdr:row>
      <xdr:rowOff>47625</xdr:rowOff>
    </xdr:from>
    <xdr:to>
      <xdr:col>22</xdr:col>
      <xdr:colOff>57150</xdr:colOff>
      <xdr:row>94</xdr:row>
      <xdr:rowOff>152400</xdr:rowOff>
    </xdr:to>
    <xdr:graphicFrame macro="">
      <xdr:nvGraphicFramePr>
        <xdr:cNvPr id="1254" name="Chart 6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48</xdr:row>
      <xdr:rowOff>104775</xdr:rowOff>
    </xdr:from>
    <xdr:to>
      <xdr:col>22</xdr:col>
      <xdr:colOff>57150</xdr:colOff>
      <xdr:row>65</xdr:row>
      <xdr:rowOff>114300</xdr:rowOff>
    </xdr:to>
    <xdr:graphicFrame macro="">
      <xdr:nvGraphicFramePr>
        <xdr:cNvPr id="1255" name="Chart 7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208549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A00B2F-F623-4304-B9EA-751F30F6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W112"/>
  <sheetViews>
    <sheetView showGridLines="0" tabSelected="1" zoomScaleNormal="100" zoomScaleSheetLayoutView="100" workbookViewId="0">
      <selection activeCell="B12" sqref="B12"/>
    </sheetView>
  </sheetViews>
  <sheetFormatPr baseColWidth="10" defaultColWidth="11.44140625" defaultRowHeight="13.2" x14ac:dyDescent="0.25"/>
  <cols>
    <col min="1" max="1" width="11.44140625" style="6"/>
    <col min="2" max="2" width="13.5546875" style="6" customWidth="1"/>
    <col min="3" max="3" width="11.44140625" style="6"/>
    <col min="4" max="4" width="11.5546875" style="6" bestFit="1" customWidth="1"/>
    <col min="5" max="5" width="8.33203125" style="6" customWidth="1"/>
    <col min="6" max="11" width="3.33203125" style="6" bestFit="1" customWidth="1"/>
    <col min="12" max="12" width="3.6640625" style="6" bestFit="1" customWidth="1"/>
    <col min="13" max="13" width="3.33203125" style="6" bestFit="1" customWidth="1"/>
    <col min="14" max="17" width="3.6640625" style="6" bestFit="1" customWidth="1"/>
    <col min="18" max="20" width="3.5546875" style="6" customWidth="1"/>
    <col min="21" max="21" width="9.6640625" style="6" bestFit="1" customWidth="1"/>
    <col min="22" max="22" width="7.33203125" style="6" customWidth="1"/>
    <col min="23" max="23" width="4.33203125" style="6" customWidth="1"/>
    <col min="24" max="16384" width="11.44140625" style="6"/>
  </cols>
  <sheetData>
    <row r="8" spans="1:23" ht="18" customHeight="1" x14ac:dyDescent="0.25">
      <c r="A8" s="49" t="s">
        <v>47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ht="18" customHeight="1" thickBot="1" x14ac:dyDescent="0.3">
      <c r="A9" s="8" t="s">
        <v>52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5">
      <c r="E10" s="14"/>
      <c r="F10" s="51" t="s">
        <v>13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  <c r="U10" s="14"/>
    </row>
    <row r="11" spans="1:23" ht="71.400000000000006" thickBot="1" x14ac:dyDescent="0.3">
      <c r="E11" s="14"/>
      <c r="F11" s="25" t="s">
        <v>18</v>
      </c>
      <c r="G11" s="26" t="s">
        <v>19</v>
      </c>
      <c r="H11" s="26" t="s">
        <v>20</v>
      </c>
      <c r="I11" s="26" t="s">
        <v>21</v>
      </c>
      <c r="J11" s="26" t="s">
        <v>22</v>
      </c>
      <c r="K11" s="26" t="s">
        <v>23</v>
      </c>
      <c r="L11" s="26" t="s">
        <v>24</v>
      </c>
      <c r="M11" s="26" t="s">
        <v>25</v>
      </c>
      <c r="N11" s="26" t="s">
        <v>26</v>
      </c>
      <c r="O11" s="26" t="s">
        <v>27</v>
      </c>
      <c r="P11" s="26" t="s">
        <v>28</v>
      </c>
      <c r="Q11" s="26" t="s">
        <v>29</v>
      </c>
      <c r="R11" s="26" t="s">
        <v>30</v>
      </c>
      <c r="S11" s="26" t="s">
        <v>32</v>
      </c>
      <c r="T11" s="27" t="s">
        <v>34</v>
      </c>
      <c r="U11" s="14"/>
    </row>
    <row r="12" spans="1:23" ht="13.8" thickBot="1" x14ac:dyDescent="0.3">
      <c r="B12" s="19" t="s">
        <v>51</v>
      </c>
      <c r="C12" s="20" t="s">
        <v>58</v>
      </c>
      <c r="D12" s="20" t="s">
        <v>0</v>
      </c>
      <c r="E12" s="21" t="s">
        <v>35</v>
      </c>
      <c r="F12" s="22" t="s">
        <v>1</v>
      </c>
      <c r="G12" s="22" t="s">
        <v>2</v>
      </c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36</v>
      </c>
      <c r="N12" s="22" t="s">
        <v>8</v>
      </c>
      <c r="O12" s="22" t="s">
        <v>9</v>
      </c>
      <c r="P12" s="22" t="s">
        <v>10</v>
      </c>
      <c r="Q12" s="22" t="s">
        <v>11</v>
      </c>
      <c r="R12" s="22" t="s">
        <v>12</v>
      </c>
      <c r="S12" s="22" t="s">
        <v>31</v>
      </c>
      <c r="T12" s="22" t="s">
        <v>37</v>
      </c>
      <c r="U12" s="23" t="s">
        <v>33</v>
      </c>
    </row>
    <row r="13" spans="1:23" x14ac:dyDescent="0.25">
      <c r="B13" s="36" t="s">
        <v>48</v>
      </c>
      <c r="C13" s="37" t="s">
        <v>16</v>
      </c>
      <c r="D13" s="38">
        <v>173</v>
      </c>
      <c r="E13" s="39">
        <v>745.11</v>
      </c>
      <c r="F13" s="40">
        <v>3</v>
      </c>
      <c r="G13" s="40">
        <v>0</v>
      </c>
      <c r="H13" s="40">
        <v>4</v>
      </c>
      <c r="I13" s="40">
        <v>6</v>
      </c>
      <c r="J13" s="40">
        <v>0</v>
      </c>
      <c r="K13" s="40">
        <v>9</v>
      </c>
      <c r="L13" s="40">
        <v>20</v>
      </c>
      <c r="M13" s="40">
        <v>21</v>
      </c>
      <c r="N13" s="40">
        <v>30</v>
      </c>
      <c r="O13" s="40">
        <v>15</v>
      </c>
      <c r="P13" s="40">
        <v>11</v>
      </c>
      <c r="Q13" s="40">
        <v>2</v>
      </c>
      <c r="R13" s="40">
        <v>0</v>
      </c>
      <c r="S13" s="40">
        <v>3</v>
      </c>
      <c r="T13" s="40">
        <v>15</v>
      </c>
      <c r="U13" s="41">
        <f t="shared" ref="U13:U18" si="0">SUM(F13:T13)</f>
        <v>139</v>
      </c>
    </row>
    <row r="14" spans="1:23" x14ac:dyDescent="0.25">
      <c r="B14" s="42" t="s">
        <v>49</v>
      </c>
      <c r="C14" s="33" t="s">
        <v>16</v>
      </c>
      <c r="D14" s="34">
        <v>152</v>
      </c>
      <c r="E14" s="35">
        <v>697.4</v>
      </c>
      <c r="F14" s="34">
        <v>5</v>
      </c>
      <c r="G14" s="34">
        <v>0</v>
      </c>
      <c r="H14" s="34">
        <v>5</v>
      </c>
      <c r="I14" s="34">
        <v>5</v>
      </c>
      <c r="J14" s="34">
        <v>0</v>
      </c>
      <c r="K14" s="34">
        <v>7</v>
      </c>
      <c r="L14" s="34">
        <v>19</v>
      </c>
      <c r="M14" s="34">
        <v>14</v>
      </c>
      <c r="N14" s="34">
        <v>32</v>
      </c>
      <c r="O14" s="34">
        <v>5</v>
      </c>
      <c r="P14" s="34">
        <v>3</v>
      </c>
      <c r="Q14" s="34">
        <v>4</v>
      </c>
      <c r="R14" s="34">
        <v>0</v>
      </c>
      <c r="S14" s="34">
        <v>2</v>
      </c>
      <c r="T14" s="34">
        <v>12</v>
      </c>
      <c r="U14" s="43">
        <f t="shared" si="0"/>
        <v>113</v>
      </c>
    </row>
    <row r="15" spans="1:23" x14ac:dyDescent="0.25">
      <c r="B15" s="28" t="s">
        <v>50</v>
      </c>
      <c r="C15" s="29" t="s">
        <v>16</v>
      </c>
      <c r="D15" s="31">
        <v>189</v>
      </c>
      <c r="E15" s="32">
        <v>862.75</v>
      </c>
      <c r="F15" s="31">
        <v>7</v>
      </c>
      <c r="G15" s="31">
        <v>0</v>
      </c>
      <c r="H15" s="31">
        <v>4</v>
      </c>
      <c r="I15" s="31">
        <v>6</v>
      </c>
      <c r="J15" s="31">
        <v>0</v>
      </c>
      <c r="K15" s="31">
        <v>7</v>
      </c>
      <c r="L15" s="31">
        <v>19</v>
      </c>
      <c r="M15" s="31">
        <v>12</v>
      </c>
      <c r="N15" s="31">
        <v>28</v>
      </c>
      <c r="O15" s="31">
        <v>12</v>
      </c>
      <c r="P15" s="31">
        <v>4</v>
      </c>
      <c r="Q15" s="31">
        <v>4</v>
      </c>
      <c r="R15" s="31">
        <v>2</v>
      </c>
      <c r="S15" s="31">
        <v>6</v>
      </c>
      <c r="T15" s="31">
        <v>18</v>
      </c>
      <c r="U15" s="30">
        <f t="shared" si="0"/>
        <v>129</v>
      </c>
    </row>
    <row r="16" spans="1:23" x14ac:dyDescent="0.25">
      <c r="B16" s="42" t="s">
        <v>53</v>
      </c>
      <c r="C16" s="33" t="s">
        <v>16</v>
      </c>
      <c r="D16" s="34">
        <v>174</v>
      </c>
      <c r="E16" s="35">
        <v>762.42</v>
      </c>
      <c r="F16" s="34">
        <v>4</v>
      </c>
      <c r="G16" s="34">
        <v>0</v>
      </c>
      <c r="H16" s="34">
        <v>6</v>
      </c>
      <c r="I16" s="34">
        <v>4</v>
      </c>
      <c r="J16" s="34">
        <v>2</v>
      </c>
      <c r="K16" s="34">
        <v>7</v>
      </c>
      <c r="L16" s="34">
        <v>20</v>
      </c>
      <c r="M16" s="34">
        <v>12</v>
      </c>
      <c r="N16" s="34">
        <v>34</v>
      </c>
      <c r="O16" s="34">
        <v>11</v>
      </c>
      <c r="P16" s="34">
        <v>4</v>
      </c>
      <c r="Q16" s="34">
        <v>5</v>
      </c>
      <c r="R16" s="34">
        <v>2</v>
      </c>
      <c r="S16" s="34">
        <v>10</v>
      </c>
      <c r="T16" s="34">
        <v>19</v>
      </c>
      <c r="U16" s="43">
        <f t="shared" si="0"/>
        <v>140</v>
      </c>
    </row>
    <row r="17" spans="2:21" x14ac:dyDescent="0.25">
      <c r="B17" s="28" t="s">
        <v>54</v>
      </c>
      <c r="C17" s="29" t="s">
        <v>16</v>
      </c>
      <c r="D17" s="31">
        <v>184</v>
      </c>
      <c r="E17" s="32">
        <v>762.51</v>
      </c>
      <c r="F17" s="31">
        <v>11</v>
      </c>
      <c r="G17" s="31">
        <v>0</v>
      </c>
      <c r="H17" s="31">
        <v>3</v>
      </c>
      <c r="I17" s="31">
        <v>6</v>
      </c>
      <c r="J17" s="31">
        <v>0</v>
      </c>
      <c r="K17" s="31">
        <v>6</v>
      </c>
      <c r="L17" s="31">
        <v>8</v>
      </c>
      <c r="M17" s="31">
        <v>13</v>
      </c>
      <c r="N17" s="31">
        <v>31</v>
      </c>
      <c r="O17" s="31">
        <v>8</v>
      </c>
      <c r="P17" s="31">
        <v>4</v>
      </c>
      <c r="Q17" s="31">
        <v>7</v>
      </c>
      <c r="R17" s="31">
        <v>0</v>
      </c>
      <c r="S17" s="31">
        <v>13</v>
      </c>
      <c r="T17" s="31">
        <v>20</v>
      </c>
      <c r="U17" s="30">
        <f t="shared" si="0"/>
        <v>130</v>
      </c>
    </row>
    <row r="18" spans="2:21" ht="13.8" thickBot="1" x14ac:dyDescent="0.3">
      <c r="B18" s="44" t="s">
        <v>55</v>
      </c>
      <c r="C18" s="45" t="s">
        <v>16</v>
      </c>
      <c r="D18" s="46">
        <v>179</v>
      </c>
      <c r="E18" s="47">
        <v>801.30000000000007</v>
      </c>
      <c r="F18" s="46">
        <v>10</v>
      </c>
      <c r="G18" s="46">
        <v>0</v>
      </c>
      <c r="H18" s="46">
        <v>3</v>
      </c>
      <c r="I18" s="46">
        <v>3</v>
      </c>
      <c r="J18" s="46">
        <v>0</v>
      </c>
      <c r="K18" s="46">
        <v>6</v>
      </c>
      <c r="L18" s="46">
        <v>6</v>
      </c>
      <c r="M18" s="46">
        <v>18</v>
      </c>
      <c r="N18" s="46">
        <v>31</v>
      </c>
      <c r="O18" s="46">
        <v>11</v>
      </c>
      <c r="P18" s="46">
        <v>4</v>
      </c>
      <c r="Q18" s="46">
        <v>9</v>
      </c>
      <c r="R18" s="46">
        <v>0</v>
      </c>
      <c r="S18" s="46">
        <v>9</v>
      </c>
      <c r="T18" s="46">
        <v>16</v>
      </c>
      <c r="U18" s="48">
        <f t="shared" si="0"/>
        <v>126</v>
      </c>
    </row>
    <row r="38" spans="1:21" ht="15.75" customHeight="1" x14ac:dyDescent="0.3">
      <c r="A38" s="50" t="s">
        <v>47</v>
      </c>
      <c r="B38" s="50"/>
      <c r="C38" s="50"/>
      <c r="E38" s="24"/>
    </row>
    <row r="39" spans="1:21" ht="15.75" customHeight="1" thickBot="1" x14ac:dyDescent="0.3">
      <c r="A39" s="7" t="s">
        <v>56</v>
      </c>
      <c r="B39" s="3"/>
      <c r="C39" s="3"/>
    </row>
    <row r="40" spans="1:21" x14ac:dyDescent="0.25">
      <c r="E40" s="14"/>
      <c r="F40" s="51" t="s">
        <v>13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3"/>
      <c r="U40" s="14"/>
    </row>
    <row r="41" spans="1:21" ht="74.25" customHeight="1" thickBot="1" x14ac:dyDescent="0.3">
      <c r="E41" s="14"/>
      <c r="F41" s="25" t="s">
        <v>18</v>
      </c>
      <c r="G41" s="26" t="s">
        <v>19</v>
      </c>
      <c r="H41" s="26" t="s">
        <v>20</v>
      </c>
      <c r="I41" s="26" t="s">
        <v>21</v>
      </c>
      <c r="J41" s="26" t="s">
        <v>22</v>
      </c>
      <c r="K41" s="26" t="s">
        <v>23</v>
      </c>
      <c r="L41" s="26" t="s">
        <v>24</v>
      </c>
      <c r="M41" s="26" t="s">
        <v>25</v>
      </c>
      <c r="N41" s="26" t="s">
        <v>26</v>
      </c>
      <c r="O41" s="26" t="s">
        <v>27</v>
      </c>
      <c r="P41" s="26" t="s">
        <v>28</v>
      </c>
      <c r="Q41" s="26" t="s">
        <v>29</v>
      </c>
      <c r="R41" s="26" t="s">
        <v>30</v>
      </c>
      <c r="S41" s="26" t="s">
        <v>32</v>
      </c>
      <c r="T41" s="27" t="s">
        <v>34</v>
      </c>
      <c r="U41" s="14"/>
    </row>
    <row r="42" spans="1:21" ht="13.8" thickBot="1" x14ac:dyDescent="0.3">
      <c r="B42" s="19" t="s">
        <v>51</v>
      </c>
      <c r="C42" s="20" t="s">
        <v>58</v>
      </c>
      <c r="D42" s="20" t="s">
        <v>0</v>
      </c>
      <c r="E42" s="21" t="s">
        <v>35</v>
      </c>
      <c r="F42" s="22" t="s">
        <v>1</v>
      </c>
      <c r="G42" s="22" t="s">
        <v>2</v>
      </c>
      <c r="H42" s="22" t="s">
        <v>3</v>
      </c>
      <c r="I42" s="22" t="s">
        <v>4</v>
      </c>
      <c r="J42" s="22" t="s">
        <v>5</v>
      </c>
      <c r="K42" s="22" t="s">
        <v>6</v>
      </c>
      <c r="L42" s="22" t="s">
        <v>7</v>
      </c>
      <c r="M42" s="22" t="s">
        <v>36</v>
      </c>
      <c r="N42" s="22" t="s">
        <v>8</v>
      </c>
      <c r="O42" s="22" t="s">
        <v>9</v>
      </c>
      <c r="P42" s="22" t="s">
        <v>10</v>
      </c>
      <c r="Q42" s="22" t="s">
        <v>11</v>
      </c>
      <c r="R42" s="22" t="s">
        <v>12</v>
      </c>
      <c r="S42" s="22" t="s">
        <v>31</v>
      </c>
      <c r="T42" s="22" t="s">
        <v>37</v>
      </c>
      <c r="U42" s="23" t="s">
        <v>33</v>
      </c>
    </row>
    <row r="43" spans="1:21" x14ac:dyDescent="0.25">
      <c r="B43" s="36" t="s">
        <v>48</v>
      </c>
      <c r="C43" s="37" t="s">
        <v>14</v>
      </c>
      <c r="D43" s="40">
        <v>157</v>
      </c>
      <c r="E43" s="39">
        <v>708.11</v>
      </c>
      <c r="F43" s="40">
        <v>3</v>
      </c>
      <c r="G43" s="40">
        <v>0</v>
      </c>
      <c r="H43" s="40">
        <v>4</v>
      </c>
      <c r="I43" s="40">
        <v>6</v>
      </c>
      <c r="J43" s="40">
        <v>0</v>
      </c>
      <c r="K43" s="40">
        <v>9</v>
      </c>
      <c r="L43" s="40">
        <v>14</v>
      </c>
      <c r="M43" s="40">
        <v>18</v>
      </c>
      <c r="N43" s="40">
        <v>25</v>
      </c>
      <c r="O43" s="40">
        <v>15</v>
      </c>
      <c r="P43" s="40">
        <v>10</v>
      </c>
      <c r="Q43" s="40">
        <v>2</v>
      </c>
      <c r="R43" s="40">
        <v>0</v>
      </c>
      <c r="S43" s="40">
        <v>3</v>
      </c>
      <c r="T43" s="40">
        <v>15</v>
      </c>
      <c r="U43" s="41">
        <f t="shared" ref="U43:U45" si="1">SUM(F43:T43)</f>
        <v>124</v>
      </c>
    </row>
    <row r="44" spans="1:21" x14ac:dyDescent="0.25">
      <c r="B44" s="42" t="s">
        <v>49</v>
      </c>
      <c r="C44" s="33" t="s">
        <v>14</v>
      </c>
      <c r="D44" s="34">
        <v>130</v>
      </c>
      <c r="E44" s="35">
        <v>613.4</v>
      </c>
      <c r="F44" s="34">
        <v>4</v>
      </c>
      <c r="G44" s="34">
        <v>0</v>
      </c>
      <c r="H44" s="34">
        <v>5</v>
      </c>
      <c r="I44" s="34">
        <v>5</v>
      </c>
      <c r="J44" s="34">
        <v>0</v>
      </c>
      <c r="K44" s="34">
        <v>7</v>
      </c>
      <c r="L44" s="34">
        <v>13</v>
      </c>
      <c r="M44" s="34">
        <v>13</v>
      </c>
      <c r="N44" s="34">
        <v>27</v>
      </c>
      <c r="O44" s="34">
        <v>5</v>
      </c>
      <c r="P44" s="34">
        <v>3</v>
      </c>
      <c r="Q44" s="34">
        <v>4</v>
      </c>
      <c r="R44" s="34">
        <v>0</v>
      </c>
      <c r="S44" s="34">
        <v>1</v>
      </c>
      <c r="T44" s="34">
        <v>12</v>
      </c>
      <c r="U44" s="43">
        <f t="shared" si="1"/>
        <v>99</v>
      </c>
    </row>
    <row r="45" spans="1:21" x14ac:dyDescent="0.25">
      <c r="B45" s="28" t="s">
        <v>50</v>
      </c>
      <c r="C45" s="29" t="s">
        <v>14</v>
      </c>
      <c r="D45" s="31">
        <v>169</v>
      </c>
      <c r="E45" s="32">
        <v>818.75</v>
      </c>
      <c r="F45" s="31">
        <v>6</v>
      </c>
      <c r="G45" s="31">
        <v>0</v>
      </c>
      <c r="H45" s="31">
        <v>4</v>
      </c>
      <c r="I45" s="31">
        <v>6</v>
      </c>
      <c r="J45" s="31">
        <v>0</v>
      </c>
      <c r="K45" s="31">
        <v>7</v>
      </c>
      <c r="L45" s="31">
        <v>15</v>
      </c>
      <c r="M45" s="31">
        <v>11</v>
      </c>
      <c r="N45" s="31">
        <v>23</v>
      </c>
      <c r="O45" s="31">
        <v>12</v>
      </c>
      <c r="P45" s="31">
        <v>4</v>
      </c>
      <c r="Q45" s="31">
        <v>4</v>
      </c>
      <c r="R45" s="31">
        <v>2</v>
      </c>
      <c r="S45" s="31">
        <v>6</v>
      </c>
      <c r="T45" s="31">
        <v>18</v>
      </c>
      <c r="U45" s="30">
        <f t="shared" si="1"/>
        <v>118</v>
      </c>
    </row>
    <row r="46" spans="1:21" x14ac:dyDescent="0.25">
      <c r="B46" s="42" t="s">
        <v>53</v>
      </c>
      <c r="C46" s="33" t="s">
        <v>14</v>
      </c>
      <c r="D46" s="34">
        <v>155</v>
      </c>
      <c r="E46" s="35">
        <v>716.42</v>
      </c>
      <c r="F46" s="34">
        <v>3</v>
      </c>
      <c r="G46" s="34">
        <v>0</v>
      </c>
      <c r="H46" s="34">
        <v>6</v>
      </c>
      <c r="I46" s="34">
        <v>4</v>
      </c>
      <c r="J46" s="34">
        <v>2</v>
      </c>
      <c r="K46" s="34">
        <v>7</v>
      </c>
      <c r="L46" s="34">
        <v>16</v>
      </c>
      <c r="M46" s="34">
        <v>12</v>
      </c>
      <c r="N46" s="34">
        <v>29</v>
      </c>
      <c r="O46" s="34">
        <v>11</v>
      </c>
      <c r="P46" s="34">
        <v>3</v>
      </c>
      <c r="Q46" s="34">
        <v>5</v>
      </c>
      <c r="R46" s="34">
        <v>2</v>
      </c>
      <c r="S46" s="34">
        <v>10</v>
      </c>
      <c r="T46" s="34">
        <v>19</v>
      </c>
      <c r="U46" s="43">
        <f t="shared" ref="U46" si="2">SUM(F46:T46)</f>
        <v>129</v>
      </c>
    </row>
    <row r="47" spans="1:21" x14ac:dyDescent="0.25">
      <c r="B47" s="28" t="s">
        <v>54</v>
      </c>
      <c r="C47" s="29" t="s">
        <v>14</v>
      </c>
      <c r="D47" s="31">
        <v>164</v>
      </c>
      <c r="E47" s="32">
        <v>706.51</v>
      </c>
      <c r="F47" s="31">
        <v>9</v>
      </c>
      <c r="G47" s="31">
        <v>0</v>
      </c>
      <c r="H47" s="31">
        <v>3</v>
      </c>
      <c r="I47" s="31">
        <v>6</v>
      </c>
      <c r="J47" s="31">
        <v>0</v>
      </c>
      <c r="K47" s="31">
        <v>6</v>
      </c>
      <c r="L47" s="31">
        <v>6</v>
      </c>
      <c r="M47" s="31">
        <v>13</v>
      </c>
      <c r="N47" s="31">
        <v>27</v>
      </c>
      <c r="O47" s="31">
        <v>8</v>
      </c>
      <c r="P47" s="31">
        <v>3</v>
      </c>
      <c r="Q47" s="31">
        <v>7</v>
      </c>
      <c r="R47" s="31">
        <v>0</v>
      </c>
      <c r="S47" s="31">
        <v>11</v>
      </c>
      <c r="T47" s="31">
        <v>20</v>
      </c>
      <c r="U47" s="30">
        <f t="shared" ref="U47:U48" si="3">SUM(F47:T47)</f>
        <v>119</v>
      </c>
    </row>
    <row r="48" spans="1:21" ht="13.8" thickBot="1" x14ac:dyDescent="0.3">
      <c r="B48" s="44" t="s">
        <v>55</v>
      </c>
      <c r="C48" s="45" t="s">
        <v>14</v>
      </c>
      <c r="D48" s="46">
        <v>162</v>
      </c>
      <c r="E48" s="47">
        <v>762.30000000000007</v>
      </c>
      <c r="F48" s="46">
        <v>9</v>
      </c>
      <c r="G48" s="46">
        <v>0</v>
      </c>
      <c r="H48" s="46">
        <v>3</v>
      </c>
      <c r="I48" s="46">
        <v>3</v>
      </c>
      <c r="J48" s="46">
        <v>0</v>
      </c>
      <c r="K48" s="46">
        <v>6</v>
      </c>
      <c r="L48" s="46">
        <v>4</v>
      </c>
      <c r="M48" s="46">
        <v>17</v>
      </c>
      <c r="N48" s="46">
        <v>26</v>
      </c>
      <c r="O48" s="46">
        <v>11</v>
      </c>
      <c r="P48" s="46">
        <v>3</v>
      </c>
      <c r="Q48" s="46">
        <v>9</v>
      </c>
      <c r="R48" s="46">
        <v>0</v>
      </c>
      <c r="S48" s="46">
        <v>9</v>
      </c>
      <c r="T48" s="46">
        <v>16</v>
      </c>
      <c r="U48" s="48">
        <f t="shared" si="3"/>
        <v>116</v>
      </c>
    </row>
    <row r="49" spans="3:21" x14ac:dyDescent="0.25">
      <c r="C49" s="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3:21" x14ac:dyDescent="0.25">
      <c r="C50" s="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3:21" x14ac:dyDescent="0.25">
      <c r="C51" s="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68" spans="1:23" ht="18" customHeight="1" x14ac:dyDescent="0.25">
      <c r="A68" s="49" t="s">
        <v>47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</row>
    <row r="69" spans="1:23" ht="18" customHeight="1" x14ac:dyDescent="0.25">
      <c r="A69" s="8" t="s">
        <v>57</v>
      </c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3.8" thickBot="1" x14ac:dyDescent="0.3"/>
    <row r="71" spans="1:23" x14ac:dyDescent="0.25">
      <c r="E71" s="14"/>
      <c r="F71" s="51" t="s">
        <v>13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3"/>
      <c r="U71" s="14"/>
    </row>
    <row r="72" spans="1:23" ht="71.400000000000006" thickBot="1" x14ac:dyDescent="0.3">
      <c r="E72" s="14"/>
      <c r="F72" s="16" t="s">
        <v>18</v>
      </c>
      <c r="G72" s="17" t="s">
        <v>19</v>
      </c>
      <c r="H72" s="17" t="s">
        <v>20</v>
      </c>
      <c r="I72" s="17" t="s">
        <v>21</v>
      </c>
      <c r="J72" s="17" t="s">
        <v>22</v>
      </c>
      <c r="K72" s="17" t="s">
        <v>23</v>
      </c>
      <c r="L72" s="17" t="s">
        <v>24</v>
      </c>
      <c r="M72" s="17" t="s">
        <v>25</v>
      </c>
      <c r="N72" s="17" t="s">
        <v>26</v>
      </c>
      <c r="O72" s="17" t="s">
        <v>27</v>
      </c>
      <c r="P72" s="17" t="s">
        <v>28</v>
      </c>
      <c r="Q72" s="17" t="s">
        <v>29</v>
      </c>
      <c r="R72" s="17" t="s">
        <v>30</v>
      </c>
      <c r="S72" s="17" t="s">
        <v>32</v>
      </c>
      <c r="T72" s="18" t="s">
        <v>34</v>
      </c>
      <c r="U72" s="14"/>
    </row>
    <row r="73" spans="1:23" ht="13.8" thickBot="1" x14ac:dyDescent="0.3">
      <c r="B73" s="19" t="s">
        <v>51</v>
      </c>
      <c r="C73" s="20" t="s">
        <v>58</v>
      </c>
      <c r="D73" s="20" t="s">
        <v>0</v>
      </c>
      <c r="E73" s="21" t="s">
        <v>35</v>
      </c>
      <c r="F73" s="22" t="s">
        <v>1</v>
      </c>
      <c r="G73" s="22" t="s">
        <v>2</v>
      </c>
      <c r="H73" s="22" t="s">
        <v>3</v>
      </c>
      <c r="I73" s="22" t="s">
        <v>4</v>
      </c>
      <c r="J73" s="22" t="s">
        <v>5</v>
      </c>
      <c r="K73" s="22" t="s">
        <v>6</v>
      </c>
      <c r="L73" s="22" t="s">
        <v>7</v>
      </c>
      <c r="M73" s="22" t="s">
        <v>36</v>
      </c>
      <c r="N73" s="22" t="s">
        <v>8</v>
      </c>
      <c r="O73" s="22" t="s">
        <v>9</v>
      </c>
      <c r="P73" s="22" t="s">
        <v>10</v>
      </c>
      <c r="Q73" s="22" t="s">
        <v>11</v>
      </c>
      <c r="R73" s="22" t="s">
        <v>12</v>
      </c>
      <c r="S73" s="22" t="s">
        <v>31</v>
      </c>
      <c r="T73" s="22" t="s">
        <v>37</v>
      </c>
      <c r="U73" s="23" t="s">
        <v>33</v>
      </c>
    </row>
    <row r="74" spans="1:23" x14ac:dyDescent="0.25">
      <c r="B74" s="36" t="s">
        <v>48</v>
      </c>
      <c r="C74" s="37" t="s">
        <v>15</v>
      </c>
      <c r="D74" s="40">
        <v>16</v>
      </c>
      <c r="E74" s="39">
        <v>37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6</v>
      </c>
      <c r="M74" s="40">
        <v>3</v>
      </c>
      <c r="N74" s="40">
        <v>5</v>
      </c>
      <c r="O74" s="40">
        <v>0</v>
      </c>
      <c r="P74" s="40">
        <v>1</v>
      </c>
      <c r="Q74" s="40">
        <v>0</v>
      </c>
      <c r="R74" s="40">
        <v>0</v>
      </c>
      <c r="S74" s="40">
        <v>0</v>
      </c>
      <c r="T74" s="40">
        <v>0</v>
      </c>
      <c r="U74" s="41">
        <f t="shared" ref="U74:U76" si="4">SUM(F74:T74)</f>
        <v>15</v>
      </c>
    </row>
    <row r="75" spans="1:23" x14ac:dyDescent="0.25">
      <c r="B75" s="42" t="s">
        <v>49</v>
      </c>
      <c r="C75" s="33" t="s">
        <v>15</v>
      </c>
      <c r="D75" s="34">
        <v>22</v>
      </c>
      <c r="E75" s="35">
        <v>84</v>
      </c>
      <c r="F75" s="34">
        <v>1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6</v>
      </c>
      <c r="M75" s="34">
        <v>1</v>
      </c>
      <c r="N75" s="34">
        <v>5</v>
      </c>
      <c r="O75" s="34">
        <v>0</v>
      </c>
      <c r="P75" s="34">
        <v>0</v>
      </c>
      <c r="Q75" s="34">
        <v>0</v>
      </c>
      <c r="R75" s="34">
        <v>0</v>
      </c>
      <c r="S75" s="34">
        <v>1</v>
      </c>
      <c r="T75" s="34">
        <v>0</v>
      </c>
      <c r="U75" s="43">
        <f t="shared" si="4"/>
        <v>14</v>
      </c>
    </row>
    <row r="76" spans="1:23" x14ac:dyDescent="0.25">
      <c r="B76" s="28" t="s">
        <v>50</v>
      </c>
      <c r="C76" s="29" t="s">
        <v>15</v>
      </c>
      <c r="D76" s="31">
        <v>20</v>
      </c>
      <c r="E76" s="32">
        <v>44</v>
      </c>
      <c r="F76" s="31">
        <v>1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4</v>
      </c>
      <c r="M76" s="31">
        <v>1</v>
      </c>
      <c r="N76" s="31">
        <v>5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0">
        <f t="shared" si="4"/>
        <v>11</v>
      </c>
    </row>
    <row r="77" spans="1:23" x14ac:dyDescent="0.25">
      <c r="B77" s="42" t="s">
        <v>53</v>
      </c>
      <c r="C77" s="33" t="s">
        <v>15</v>
      </c>
      <c r="D77" s="34">
        <v>19</v>
      </c>
      <c r="E77" s="35">
        <v>46</v>
      </c>
      <c r="F77" s="34">
        <v>1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4</v>
      </c>
      <c r="M77" s="34">
        <v>0</v>
      </c>
      <c r="N77" s="34">
        <v>5</v>
      </c>
      <c r="O77" s="34">
        <v>0</v>
      </c>
      <c r="P77" s="34">
        <v>1</v>
      </c>
      <c r="Q77" s="34">
        <v>0</v>
      </c>
      <c r="R77" s="34">
        <v>0</v>
      </c>
      <c r="S77" s="34">
        <v>0</v>
      </c>
      <c r="T77" s="34">
        <v>0</v>
      </c>
      <c r="U77" s="43">
        <f>SUM(F77:T77)</f>
        <v>11</v>
      </c>
    </row>
    <row r="78" spans="1:23" x14ac:dyDescent="0.25">
      <c r="B78" s="28" t="s">
        <v>54</v>
      </c>
      <c r="C78" s="29" t="s">
        <v>15</v>
      </c>
      <c r="D78" s="31">
        <v>20</v>
      </c>
      <c r="E78" s="32">
        <v>56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2</v>
      </c>
      <c r="M78" s="31">
        <v>0</v>
      </c>
      <c r="N78" s="31">
        <v>4</v>
      </c>
      <c r="O78" s="31">
        <v>0</v>
      </c>
      <c r="P78" s="31">
        <v>1</v>
      </c>
      <c r="Q78" s="31">
        <v>0</v>
      </c>
      <c r="R78" s="31">
        <v>0</v>
      </c>
      <c r="S78" s="31">
        <v>2</v>
      </c>
      <c r="T78" s="31">
        <v>0</v>
      </c>
      <c r="U78" s="30">
        <f t="shared" ref="U78:U79" si="5">SUM(F78:T78)</f>
        <v>11</v>
      </c>
    </row>
    <row r="79" spans="1:23" ht="13.8" thickBot="1" x14ac:dyDescent="0.3">
      <c r="B79" s="44" t="s">
        <v>55</v>
      </c>
      <c r="C79" s="45" t="s">
        <v>15</v>
      </c>
      <c r="D79" s="46">
        <v>17</v>
      </c>
      <c r="E79" s="47">
        <v>39</v>
      </c>
      <c r="F79" s="46">
        <v>1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2</v>
      </c>
      <c r="M79" s="46">
        <v>1</v>
      </c>
      <c r="N79" s="46">
        <v>5</v>
      </c>
      <c r="O79" s="46">
        <v>0</v>
      </c>
      <c r="P79" s="46">
        <v>1</v>
      </c>
      <c r="Q79" s="46">
        <v>0</v>
      </c>
      <c r="R79" s="46">
        <v>0</v>
      </c>
      <c r="S79" s="46">
        <v>0</v>
      </c>
      <c r="T79" s="46">
        <v>0</v>
      </c>
      <c r="U79" s="48">
        <f t="shared" si="5"/>
        <v>10</v>
      </c>
    </row>
    <row r="80" spans="1:23" x14ac:dyDescent="0.25">
      <c r="C80" s="3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3:21" x14ac:dyDescent="0.25"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3:21" x14ac:dyDescent="0.25">
      <c r="C82" s="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3:21" x14ac:dyDescent="0.25"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93" spans="3:21" x14ac:dyDescent="0.25">
      <c r="C93" s="3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3:21" x14ac:dyDescent="0.25">
      <c r="C94" s="3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3:21" x14ac:dyDescent="0.25">
      <c r="C95" s="3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3:21" x14ac:dyDescent="0.25">
      <c r="C96" s="3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2:16" x14ac:dyDescent="0.25">
      <c r="B97" s="10"/>
      <c r="C97" s="11" t="s">
        <v>17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2:16" x14ac:dyDescent="0.25">
      <c r="B98" s="13"/>
      <c r="C98" s="1" t="s">
        <v>1</v>
      </c>
      <c r="D98" s="2" t="s">
        <v>38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2:16" x14ac:dyDescent="0.25">
      <c r="B99" s="13"/>
      <c r="C99" s="1" t="s">
        <v>2</v>
      </c>
      <c r="D99" s="2" t="s">
        <v>19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2:16" x14ac:dyDescent="0.25">
      <c r="B100" s="13"/>
      <c r="C100" s="1" t="s">
        <v>3</v>
      </c>
      <c r="D100" s="2" t="s">
        <v>39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2:16" x14ac:dyDescent="0.25">
      <c r="B101" s="13"/>
      <c r="C101" s="1" t="s">
        <v>4</v>
      </c>
      <c r="D101" s="2" t="s">
        <v>21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2:16" x14ac:dyDescent="0.25">
      <c r="B102" s="13"/>
      <c r="C102" s="1" t="s">
        <v>5</v>
      </c>
      <c r="D102" s="2" t="s">
        <v>40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2:16" x14ac:dyDescent="0.25">
      <c r="B103" s="13"/>
      <c r="C103" s="1" t="s">
        <v>6</v>
      </c>
      <c r="D103" s="2" t="s">
        <v>41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2:16" x14ac:dyDescent="0.25">
      <c r="B104" s="13"/>
      <c r="C104" s="1" t="s">
        <v>7</v>
      </c>
      <c r="D104" s="2" t="s">
        <v>24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2:16" x14ac:dyDescent="0.25">
      <c r="B105" s="13"/>
      <c r="C105" s="1" t="s">
        <v>36</v>
      </c>
      <c r="D105" s="2" t="s">
        <v>42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2:16" x14ac:dyDescent="0.25">
      <c r="B106" s="13"/>
      <c r="C106" s="1" t="s">
        <v>8</v>
      </c>
      <c r="D106" s="2" t="s">
        <v>43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2:16" x14ac:dyDescent="0.25">
      <c r="B107" s="13"/>
      <c r="C107" s="1" t="s">
        <v>9</v>
      </c>
      <c r="D107" s="2" t="s">
        <v>44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2:16" x14ac:dyDescent="0.25">
      <c r="B108" s="13"/>
      <c r="C108" s="1" t="s">
        <v>10</v>
      </c>
      <c r="D108" s="2" t="s">
        <v>28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2:16" x14ac:dyDescent="0.25">
      <c r="B109" s="13"/>
      <c r="C109" s="1" t="s">
        <v>11</v>
      </c>
      <c r="D109" s="2" t="s">
        <v>45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2:16" x14ac:dyDescent="0.25">
      <c r="B110" s="13"/>
      <c r="C110" s="1" t="s">
        <v>12</v>
      </c>
      <c r="D110" s="2" t="s">
        <v>30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2:16" x14ac:dyDescent="0.25">
      <c r="B111" s="13"/>
      <c r="C111" s="1" t="s">
        <v>31</v>
      </c>
      <c r="D111" s="3" t="s">
        <v>46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2:16" x14ac:dyDescent="0.25">
      <c r="B112" s="13"/>
      <c r="C112" s="4" t="s">
        <v>37</v>
      </c>
      <c r="D112" s="5" t="s">
        <v>34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</sheetData>
  <sheetProtection algorithmName="SHA-512" hashValue="DwhAoMsIAQKXQmgpm6QxCHhdigLQ3KSlyE90dDU0ZFhF26CyauAlIdv1f9gLXDbTJ9JZ8fAiTr1RR2RfmHIblw==" saltValue="FpNo7xBO4I0IDM2Cet5/cg==" spinCount="100000" sheet="1" objects="1" scenarios="1"/>
  <mergeCells count="6">
    <mergeCell ref="A8:W8"/>
    <mergeCell ref="A38:C38"/>
    <mergeCell ref="F71:T71"/>
    <mergeCell ref="F10:T10"/>
    <mergeCell ref="F40:T40"/>
    <mergeCell ref="A68:W68"/>
  </mergeCells>
  <phoneticPr fontId="2" type="noConversion"/>
  <printOptions horizontalCentered="1"/>
  <pageMargins left="0.35433070866141736" right="0.19685039370078741" top="0.27559055118110237" bottom="0.59055118110236227" header="0" footer="0"/>
  <pageSetup scale="80" orientation="landscape" r:id="rId1"/>
  <headerFooter alignWithMargins="0"/>
  <rowBreaks count="2" manualBreakCount="2">
    <brk id="66" max="16383" man="1"/>
    <brk id="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F2B46-334F-4B75-B21B-C450E42AB86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D4B346-33DF-4833-9B7E-40732C166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4882BD-2A7F-4F22-8CAE-671F201B2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MAESTROS DE TIEMPO</vt:lpstr>
      <vt:lpstr>'MAESTROS DE TIEMPO'!Área_de_impresión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</dc:creator>
  <cp:lastModifiedBy>Administrativo</cp:lastModifiedBy>
  <cp:lastPrinted>2009-07-29T22:44:56Z</cp:lastPrinted>
  <dcterms:created xsi:type="dcterms:W3CDTF">2003-01-13T16:38:27Z</dcterms:created>
  <dcterms:modified xsi:type="dcterms:W3CDTF">2023-06-22T19:48:19Z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