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1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85A4CFCE-01C5-44D6-BEB7-275E81FFD350}" xr6:coauthVersionLast="47" xr6:coauthVersionMax="47" xr10:uidLastSave="{00000000-0000-0000-0000-000000000000}"/>
  <bookViews>
    <workbookView xWindow="0" yWindow="0" windowWidth="19200" windowHeight="7548" tabRatio="837" xr2:uid="{00000000-000D-0000-FFFF-FFFF00000000}"/>
  </bookViews>
  <sheets>
    <sheet name="EDU. CONTINUA" sheetId="7" r:id="rId1"/>
    <sheet name="EDU. CONTINUA LÍNEA" sheetId="9" r:id="rId2"/>
    <sheet name="COLABORACIONES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'EDU. CONTINUA'!$A$17:$S$347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8" i="9" l="1"/>
  <c r="T138" i="9"/>
  <c r="S138" i="9"/>
  <c r="R138" i="9"/>
  <c r="Q138" i="9"/>
  <c r="P138" i="9"/>
  <c r="O138" i="9"/>
  <c r="N138" i="9"/>
  <c r="M138" i="9"/>
  <c r="L138" i="9"/>
  <c r="H138" i="9"/>
  <c r="M17" i="9" s="1"/>
  <c r="G138" i="9"/>
  <c r="L17" i="9" s="1"/>
  <c r="I137" i="9"/>
  <c r="F137" i="9"/>
  <c r="E137" i="9"/>
  <c r="I136" i="9"/>
  <c r="F136" i="9"/>
  <c r="E136" i="9"/>
  <c r="I135" i="9"/>
  <c r="F135" i="9"/>
  <c r="E135" i="9"/>
  <c r="I134" i="9"/>
  <c r="F134" i="9"/>
  <c r="E134" i="9"/>
  <c r="I133" i="9"/>
  <c r="F133" i="9"/>
  <c r="E133" i="9"/>
  <c r="I132" i="9"/>
  <c r="F132" i="9"/>
  <c r="E132" i="9"/>
  <c r="I131" i="9"/>
  <c r="F131" i="9"/>
  <c r="E131" i="9"/>
  <c r="I130" i="9"/>
  <c r="F130" i="9"/>
  <c r="E130" i="9"/>
  <c r="I129" i="9"/>
  <c r="F129" i="9"/>
  <c r="E129" i="9"/>
  <c r="I128" i="9"/>
  <c r="F128" i="9"/>
  <c r="E128" i="9"/>
  <c r="I127" i="9"/>
  <c r="F127" i="9"/>
  <c r="E127" i="9"/>
  <c r="I126" i="9"/>
  <c r="F126" i="9"/>
  <c r="E126" i="9"/>
  <c r="I125" i="9"/>
  <c r="F125" i="9"/>
  <c r="E125" i="9"/>
  <c r="I124" i="9"/>
  <c r="F124" i="9"/>
  <c r="E124" i="9"/>
  <c r="I123" i="9"/>
  <c r="F123" i="9"/>
  <c r="E123" i="9"/>
  <c r="I122" i="9"/>
  <c r="F122" i="9"/>
  <c r="E122" i="9"/>
  <c r="I121" i="9"/>
  <c r="F121" i="9"/>
  <c r="E121" i="9"/>
  <c r="I120" i="9"/>
  <c r="F120" i="9"/>
  <c r="E120" i="9"/>
  <c r="I119" i="9"/>
  <c r="F119" i="9"/>
  <c r="E119" i="9"/>
  <c r="I118" i="9"/>
  <c r="F118" i="9"/>
  <c r="E118" i="9"/>
  <c r="I117" i="9"/>
  <c r="F117" i="9"/>
  <c r="E117" i="9"/>
  <c r="I116" i="9"/>
  <c r="F116" i="9"/>
  <c r="E116" i="9"/>
  <c r="I115" i="9"/>
  <c r="F115" i="9"/>
  <c r="E115" i="9"/>
  <c r="I114" i="9"/>
  <c r="F114" i="9"/>
  <c r="E114" i="9"/>
  <c r="I113" i="9"/>
  <c r="F113" i="9"/>
  <c r="E113" i="9"/>
  <c r="I112" i="9"/>
  <c r="F112" i="9"/>
  <c r="E112" i="9"/>
  <c r="I111" i="9"/>
  <c r="F111" i="9"/>
  <c r="E111" i="9"/>
  <c r="I110" i="9"/>
  <c r="F110" i="9"/>
  <c r="E110" i="9"/>
  <c r="I109" i="9"/>
  <c r="F109" i="9"/>
  <c r="E109" i="9"/>
  <c r="I108" i="9"/>
  <c r="F108" i="9"/>
  <c r="E108" i="9"/>
  <c r="I107" i="9"/>
  <c r="F107" i="9"/>
  <c r="E107" i="9"/>
  <c r="I106" i="9"/>
  <c r="F106" i="9"/>
  <c r="E106" i="9"/>
  <c r="I105" i="9"/>
  <c r="F105" i="9"/>
  <c r="E105" i="9"/>
  <c r="I104" i="9"/>
  <c r="F104" i="9"/>
  <c r="E104" i="9"/>
  <c r="I103" i="9"/>
  <c r="F103" i="9"/>
  <c r="E103" i="9"/>
  <c r="I102" i="9"/>
  <c r="F102" i="9"/>
  <c r="E102" i="9"/>
  <c r="I101" i="9"/>
  <c r="F101" i="9"/>
  <c r="E101" i="9"/>
  <c r="I100" i="9"/>
  <c r="F100" i="9"/>
  <c r="E100" i="9"/>
  <c r="I99" i="9"/>
  <c r="F99" i="9"/>
  <c r="E99" i="9"/>
  <c r="I98" i="9"/>
  <c r="F98" i="9"/>
  <c r="E98" i="9"/>
  <c r="I97" i="9"/>
  <c r="F97" i="9"/>
  <c r="E97" i="9"/>
  <c r="I96" i="9"/>
  <c r="F96" i="9"/>
  <c r="E96" i="9"/>
  <c r="I95" i="9"/>
  <c r="F95" i="9"/>
  <c r="E95" i="9"/>
  <c r="I94" i="9"/>
  <c r="F94" i="9"/>
  <c r="E94" i="9"/>
  <c r="I93" i="9"/>
  <c r="F93" i="9"/>
  <c r="E93" i="9"/>
  <c r="I92" i="9"/>
  <c r="F92" i="9"/>
  <c r="E92" i="9"/>
  <c r="I91" i="9"/>
  <c r="F91" i="9"/>
  <c r="E91" i="9"/>
  <c r="I90" i="9"/>
  <c r="F90" i="9"/>
  <c r="E90" i="9"/>
  <c r="I89" i="9"/>
  <c r="F89" i="9"/>
  <c r="E89" i="9"/>
  <c r="I88" i="9"/>
  <c r="F88" i="9"/>
  <c r="E88" i="9"/>
  <c r="I87" i="9"/>
  <c r="F87" i="9"/>
  <c r="E87" i="9"/>
  <c r="I86" i="9"/>
  <c r="F86" i="9"/>
  <c r="E86" i="9"/>
  <c r="I85" i="9"/>
  <c r="F85" i="9"/>
  <c r="E85" i="9"/>
  <c r="I84" i="9"/>
  <c r="F84" i="9"/>
  <c r="E84" i="9"/>
  <c r="I83" i="9"/>
  <c r="F83" i="9"/>
  <c r="E83" i="9"/>
  <c r="I82" i="9"/>
  <c r="F82" i="9"/>
  <c r="E82" i="9"/>
  <c r="I81" i="9"/>
  <c r="F81" i="9"/>
  <c r="E81" i="9"/>
  <c r="I80" i="9"/>
  <c r="F80" i="9"/>
  <c r="E80" i="9"/>
  <c r="I79" i="9"/>
  <c r="F79" i="9"/>
  <c r="E79" i="9"/>
  <c r="I78" i="9"/>
  <c r="F78" i="9"/>
  <c r="E78" i="9"/>
  <c r="I77" i="9"/>
  <c r="F77" i="9"/>
  <c r="E77" i="9"/>
  <c r="I76" i="9"/>
  <c r="F76" i="9"/>
  <c r="E76" i="9"/>
  <c r="I75" i="9"/>
  <c r="F75" i="9"/>
  <c r="E75" i="9"/>
  <c r="I74" i="9"/>
  <c r="F74" i="9"/>
  <c r="E74" i="9"/>
  <c r="I73" i="9"/>
  <c r="F73" i="9"/>
  <c r="E73" i="9"/>
  <c r="I72" i="9"/>
  <c r="F72" i="9"/>
  <c r="E72" i="9"/>
  <c r="I71" i="9"/>
  <c r="F71" i="9"/>
  <c r="E71" i="9"/>
  <c r="I70" i="9"/>
  <c r="F70" i="9"/>
  <c r="E70" i="9"/>
  <c r="I69" i="9"/>
  <c r="F69" i="9"/>
  <c r="E69" i="9"/>
  <c r="I68" i="9"/>
  <c r="F68" i="9"/>
  <c r="E68" i="9"/>
  <c r="I67" i="9"/>
  <c r="F67" i="9"/>
  <c r="E67" i="9"/>
  <c r="I66" i="9"/>
  <c r="F66" i="9"/>
  <c r="E66" i="9"/>
  <c r="I65" i="9"/>
  <c r="F65" i="9"/>
  <c r="E65" i="9"/>
  <c r="I64" i="9"/>
  <c r="F64" i="9"/>
  <c r="E64" i="9"/>
  <c r="I63" i="9"/>
  <c r="F63" i="9"/>
  <c r="E63" i="9"/>
  <c r="I62" i="9"/>
  <c r="F62" i="9"/>
  <c r="E62" i="9"/>
  <c r="I61" i="9"/>
  <c r="F61" i="9"/>
  <c r="E61" i="9"/>
  <c r="I60" i="9"/>
  <c r="F60" i="9"/>
  <c r="E60" i="9"/>
  <c r="I59" i="9"/>
  <c r="F59" i="9"/>
  <c r="E59" i="9"/>
  <c r="I58" i="9"/>
  <c r="F58" i="9"/>
  <c r="E58" i="9"/>
  <c r="I57" i="9"/>
  <c r="F57" i="9"/>
  <c r="E57" i="9"/>
  <c r="I56" i="9"/>
  <c r="F56" i="9"/>
  <c r="E56" i="9"/>
  <c r="I55" i="9"/>
  <c r="F55" i="9"/>
  <c r="E55" i="9"/>
  <c r="I54" i="9"/>
  <c r="F54" i="9"/>
  <c r="E54" i="9"/>
  <c r="I53" i="9"/>
  <c r="F53" i="9"/>
  <c r="E53" i="9"/>
  <c r="I52" i="9"/>
  <c r="F52" i="9"/>
  <c r="E52" i="9"/>
  <c r="I51" i="9"/>
  <c r="F51" i="9"/>
  <c r="E51" i="9"/>
  <c r="I50" i="9"/>
  <c r="F50" i="9"/>
  <c r="E50" i="9"/>
  <c r="I49" i="9"/>
  <c r="F49" i="9"/>
  <c r="E49" i="9"/>
  <c r="I48" i="9"/>
  <c r="F48" i="9"/>
  <c r="E48" i="9"/>
  <c r="I47" i="9"/>
  <c r="F47" i="9"/>
  <c r="E47" i="9"/>
  <c r="I46" i="9"/>
  <c r="F46" i="9"/>
  <c r="E46" i="9"/>
  <c r="I45" i="9"/>
  <c r="F45" i="9"/>
  <c r="E45" i="9"/>
  <c r="I44" i="9"/>
  <c r="F44" i="9"/>
  <c r="E44" i="9"/>
  <c r="I43" i="9"/>
  <c r="F43" i="9"/>
  <c r="E43" i="9"/>
  <c r="I42" i="9"/>
  <c r="F42" i="9"/>
  <c r="E42" i="9"/>
  <c r="I41" i="9"/>
  <c r="F41" i="9"/>
  <c r="E41" i="9"/>
  <c r="I40" i="9"/>
  <c r="F40" i="9"/>
  <c r="E40" i="9"/>
  <c r="I39" i="9"/>
  <c r="F39" i="9"/>
  <c r="E39" i="9"/>
  <c r="I38" i="9"/>
  <c r="F38" i="9"/>
  <c r="E38" i="9"/>
  <c r="I37" i="9"/>
  <c r="F37" i="9"/>
  <c r="E37" i="9"/>
  <c r="I36" i="9"/>
  <c r="F36" i="9"/>
  <c r="E36" i="9"/>
  <c r="I35" i="9"/>
  <c r="F35" i="9"/>
  <c r="E35" i="9"/>
  <c r="I34" i="9"/>
  <c r="F34" i="9"/>
  <c r="E34" i="9"/>
  <c r="I33" i="9"/>
  <c r="F33" i="9"/>
  <c r="E33" i="9"/>
  <c r="I32" i="9"/>
  <c r="F32" i="9"/>
  <c r="E32" i="9"/>
  <c r="I31" i="9"/>
  <c r="F31" i="9"/>
  <c r="E31" i="9"/>
  <c r="I30" i="9"/>
  <c r="F30" i="9"/>
  <c r="E30" i="9"/>
  <c r="I29" i="9"/>
  <c r="F29" i="9"/>
  <c r="E29" i="9"/>
  <c r="I28" i="9"/>
  <c r="F28" i="9"/>
  <c r="E28" i="9"/>
  <c r="I27" i="9"/>
  <c r="F27" i="9"/>
  <c r="E27" i="9"/>
  <c r="I26" i="9"/>
  <c r="F26" i="9"/>
  <c r="E26" i="9"/>
  <c r="I25" i="9"/>
  <c r="F25" i="9"/>
  <c r="E25" i="9"/>
  <c r="I24" i="9"/>
  <c r="F24" i="9"/>
  <c r="E24" i="9"/>
  <c r="I23" i="9"/>
  <c r="F23" i="9"/>
  <c r="E23" i="9"/>
  <c r="I22" i="9"/>
  <c r="F22" i="9"/>
  <c r="E22" i="9"/>
  <c r="I21" i="9"/>
  <c r="E14" i="9"/>
  <c r="D14" i="9"/>
  <c r="C14" i="9"/>
  <c r="I138" i="9" l="1"/>
  <c r="N17" i="9" s="1"/>
  <c r="E15" i="9" s="1"/>
  <c r="F138" i="9"/>
  <c r="K17" i="9" s="1"/>
  <c r="D15" i="9"/>
  <c r="E138" i="9"/>
  <c r="J17" i="9" s="1"/>
  <c r="N13" i="9"/>
  <c r="E13" i="9" s="1"/>
  <c r="C15" i="9" l="1"/>
  <c r="J15" i="7" l="1"/>
  <c r="N14" i="7" l="1"/>
  <c r="H15" i="7" l="1"/>
  <c r="I15" i="7" l="1"/>
  <c r="G15" i="7"/>
  <c r="E15" i="7"/>
  <c r="D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Fabiola</author>
  </authors>
  <commentList>
    <comment ref="O242" authorId="0" shapeId="0" xr:uid="{52D309C2-B81F-4EF7-BA0A-831D112894A8}">
      <text>
        <r>
          <rPr>
            <b/>
            <sz val="9"/>
            <color indexed="81"/>
            <rFont val="Tahoma"/>
            <family val="2"/>
          </rPr>
          <t>Fabiola:</t>
        </r>
        <r>
          <rPr>
            <sz val="9"/>
            <color indexed="81"/>
            <rFont val="Tahoma"/>
            <family val="2"/>
          </rPr>
          <t xml:space="preserve">
Agregar 20 horas de asesor técnico tabulador licenciatura</t>
        </r>
      </text>
    </comment>
  </commentList>
</comments>
</file>

<file path=xl/sharedStrings.xml><?xml version="1.0" encoding="utf-8"?>
<sst xmlns="http://schemas.openxmlformats.org/spreadsheetml/2006/main" count="3517" uniqueCount="738">
  <si>
    <t>EDUCACIÓN CONTINUA PRESENCIAL 2022-2023</t>
  </si>
  <si>
    <t>COMPARATIVO DE PROGRAMAS DE EDUCACIÓN CONTINUA 2020-2023</t>
  </si>
  <si>
    <t>CAMPUS</t>
  </si>
  <si>
    <t>2020-2021</t>
  </si>
  <si>
    <t>2021-2022</t>
  </si>
  <si>
    <t>2022-2023</t>
  </si>
  <si>
    <t xml:space="preserve"> </t>
  </si>
  <si>
    <t>CURSOS</t>
  </si>
  <si>
    <t>ALUMNOS</t>
  </si>
  <si>
    <t>ESTUDIANTES</t>
  </si>
  <si>
    <t>Jul-Dic 2021</t>
  </si>
  <si>
    <t>Ene-Jun 2022</t>
  </si>
  <si>
    <t>Jul-Dic 2022</t>
  </si>
  <si>
    <t>Ene-Jun 2023</t>
  </si>
  <si>
    <t>Campestre</t>
  </si>
  <si>
    <t>Salamanca</t>
  </si>
  <si>
    <t>TOTAL</t>
  </si>
  <si>
    <t>EDUCACIÓN CONTINUA 2022-2023</t>
  </si>
  <si>
    <t>PROGRAMAS DE ENERO A DICIEMBRE 2022</t>
  </si>
  <si>
    <t>#</t>
  </si>
  <si>
    <t>NOMBRE</t>
  </si>
  <si>
    <t>Área Disciplinar</t>
  </si>
  <si>
    <t>Clave</t>
  </si>
  <si>
    <t>Gen</t>
  </si>
  <si>
    <t>Gpo.</t>
  </si>
  <si>
    <t>Esquema</t>
  </si>
  <si>
    <t>Modalidad</t>
  </si>
  <si>
    <t>Tipo</t>
  </si>
  <si>
    <t>Empresa</t>
  </si>
  <si>
    <t>Período</t>
  </si>
  <si>
    <t>Campus</t>
  </si>
  <si>
    <t>Unidad Académica</t>
  </si>
  <si>
    <t>Horas</t>
  </si>
  <si>
    <t>Inicio</t>
  </si>
  <si>
    <t>Término</t>
  </si>
  <si>
    <t>Inscritos</t>
  </si>
  <si>
    <t>Hombres</t>
  </si>
  <si>
    <t>Mujeres</t>
  </si>
  <si>
    <t>Formación Didáctica en Neurofeedback</t>
  </si>
  <si>
    <t>Educación</t>
  </si>
  <si>
    <t>DFDN</t>
  </si>
  <si>
    <t>Abierto</t>
  </si>
  <si>
    <t>En línea</t>
  </si>
  <si>
    <t>Diplomado</t>
  </si>
  <si>
    <t xml:space="preserve">Personal de salud, educación y pedagogía, psicoterapeutas </t>
  </si>
  <si>
    <t>Fac. de Ciencias Sociales y Humanidades</t>
  </si>
  <si>
    <t>Contabilidad para no Contadores-Modalidad en línea</t>
  </si>
  <si>
    <t>Ciencias Sociales, Administración y Derecho</t>
  </si>
  <si>
    <t>C2CC</t>
  </si>
  <si>
    <t>Curso</t>
  </si>
  <si>
    <t>Público en general que desee profundizar en el conocimiento de la técnica contable, y la interpretación de la información financiera generada por las organizaciones</t>
  </si>
  <si>
    <t>Fac. de Negocios</t>
  </si>
  <si>
    <t>Desarrollo de Habilidades Gerenciales Modalidad en línea</t>
  </si>
  <si>
    <t>CD2H</t>
  </si>
  <si>
    <t>Gerentes de diferentes áreas, líderes de grupos de trabajo, propietarios de micro y pequeñas empresas</t>
  </si>
  <si>
    <t>Nutrición Vegetal y Recomendación de Tratamiento de Fertilización-Modalidad en línea</t>
  </si>
  <si>
    <t>Agronomía y Veterinaria</t>
  </si>
  <si>
    <t>CNVF</t>
  </si>
  <si>
    <t>Público en general que desee profundizar en el conocimiento de la nutrición vegetal, la interpretación de análisis de suelos y cálculos de enmienda para recomendar tratamientos de fertilización en campo abierto y bajo condiciones de protección.</t>
  </si>
  <si>
    <t>Esc. de Agronomía</t>
  </si>
  <si>
    <t xml:space="preserve"> Manejo y Medicina de Fauna Silvestre-Modalidad en línea</t>
  </si>
  <si>
    <t>D2MF</t>
  </si>
  <si>
    <t>Profesionales en el área de Medicina Veterinaria y Zootecnia interesados en las actualizaciones médicas y de manejo de especies silvestres.</t>
  </si>
  <si>
    <t>Esc. de Veterinaria</t>
  </si>
  <si>
    <t>Cocina para Principiantes</t>
  </si>
  <si>
    <t>CCPP</t>
  </si>
  <si>
    <t>Presencial</t>
  </si>
  <si>
    <t>Público en general interesados en conocer las bases del mundo gastronómico.</t>
  </si>
  <si>
    <t>Fac. de Turismo y Gastronomía</t>
  </si>
  <si>
    <t>Cocina Internacional</t>
  </si>
  <si>
    <t>CCIN</t>
  </si>
  <si>
    <t xml:space="preserve">Público en general interesados en conocer la cocina de diferentes países </t>
  </si>
  <si>
    <t>Panadería y Repostería Internacional</t>
  </si>
  <si>
    <t>DTPR</t>
  </si>
  <si>
    <t>Propietarios de micro y pequeñas empresas del ramo gastronómico, personal de la industria gastronómica y público en general</t>
  </si>
  <si>
    <t>Pasteleria Internacional</t>
  </si>
  <si>
    <t>CPSN</t>
  </si>
  <si>
    <t>Público en general con interés en dominar diferentes técnicas de pastelería</t>
  </si>
  <si>
    <t>Diplomado en Vinos</t>
  </si>
  <si>
    <t>DPVN</t>
  </si>
  <si>
    <t>Público en general interesados en conocer el mundo de los vinos.</t>
  </si>
  <si>
    <t>Aguachiles</t>
  </si>
  <si>
    <t>CAGC</t>
  </si>
  <si>
    <t>Público en general con gusto de elaborar agua chiles en época de verano</t>
  </si>
  <si>
    <t>Odontología Estética Avanzada y de Vanguardia (Teórico Práctico)</t>
  </si>
  <si>
    <t>Salud</t>
  </si>
  <si>
    <t>COEA</t>
  </si>
  <si>
    <t>Especialistas en Prótesis e Implantología, Cirujanos Dentistas Generales y profesionistas del área de salud bucal</t>
  </si>
  <si>
    <t>Fac. de Odontología</t>
  </si>
  <si>
    <t>Mediación y Conciliación</t>
  </si>
  <si>
    <t>DMCO</t>
  </si>
  <si>
    <t>Abogados, Psicólogos, Trabajadores Sociales y profesionistas que deseen especializarse en el manejo de la mediación y conciliación.</t>
  </si>
  <si>
    <t>Fac. de Derecho</t>
  </si>
  <si>
    <t>Análisis y gestión de riesgos para la seguridad patrimonial empresarial-Modalidad en línea</t>
  </si>
  <si>
    <t xml:space="preserve">D2GR </t>
  </si>
  <si>
    <t>Criminólogos,  Funcionarios de Seguridad Pública, Abogados, Psicólogos, emprendedores en las áreas de seguridad privada, así como personal encargado de los departamentos de Seguridad Patrimonial, Prevención de Riesgos, Recursos Humanos.</t>
  </si>
  <si>
    <t>Intervención con enfoque congnitivo conductual-Modalidad en línea</t>
  </si>
  <si>
    <t>DI2C</t>
  </si>
  <si>
    <t>Licenciados en psicología  que estén interesados en  acentuar sus conocimientos en el enfoque cognitivo conductual.</t>
  </si>
  <si>
    <t>Desarrollos Inmobiliarios. De la negociación  del terreno al Régimen en condominio</t>
  </si>
  <si>
    <t>CDIM</t>
  </si>
  <si>
    <t>Contadores, arquitectos, abogados personas involucradas en desarrollo inmobiliario</t>
  </si>
  <si>
    <t>Excel Avanzado para Análisis de Información</t>
  </si>
  <si>
    <t>Ciencias Naturales, Exactas y de la Computación</t>
  </si>
  <si>
    <t>C2AD</t>
  </si>
  <si>
    <t>Mixto</t>
  </si>
  <si>
    <t>Público en general que requiera tener un mayor conocimiento y dominio sobre Microsoft Excel y a todos aquellos que requieran la certificación en Excel.</t>
  </si>
  <si>
    <t>Fac. de Ingenierías y Tecnologías</t>
  </si>
  <si>
    <t>Automatización con PLC y Redes Industriales</t>
  </si>
  <si>
    <t>Ingeniería, Manufactura y Construcción</t>
  </si>
  <si>
    <t>CAPR</t>
  </si>
  <si>
    <t>Ingenieros electrónicos, electromecánicos, mecatrónicos o perfiles técnicos afines a temas de automatización.</t>
  </si>
  <si>
    <t>Arquitectura Informacional y Proyectos Integrados-Modalidad en línea</t>
  </si>
  <si>
    <t>D2AS</t>
  </si>
  <si>
    <t>Personas interesadas en implementar estrategias y herramientas digitales para desarrollar un proyecto arquitectónico integral.</t>
  </si>
  <si>
    <t>Fac. de Arquitectura</t>
  </si>
  <si>
    <t>Decoración de Ambientes Interiores-Modalidad en línea</t>
  </si>
  <si>
    <t>Artes y Humanidades</t>
  </si>
  <si>
    <t>D2DI</t>
  </si>
  <si>
    <t>Público en general, estudiantes, amas de casa y asesores de decoración.</t>
  </si>
  <si>
    <t>Fac. de Diseño</t>
  </si>
  <si>
    <t>Diseño y Asesoría de la Imagen Personal</t>
  </si>
  <si>
    <t>DAIP</t>
  </si>
  <si>
    <t>Profesionistas que se desarrollen en el ámbito de la comunicación, las relaciones públicas, mercadotecnia y público en general interesados en el diseño y asesoría de la imagen personal y profesional.</t>
  </si>
  <si>
    <t>Inglés Jurídico-Modalidad en línea</t>
  </si>
  <si>
    <t>C2LE</t>
  </si>
  <si>
    <t>Interesados en conocer el campo terminológico del Derecho Corporativo.</t>
  </si>
  <si>
    <t>Innovación Estratégica para el Desarrollo de un Plan de Negocios-Modalidad en línea</t>
  </si>
  <si>
    <t>DI2N</t>
  </si>
  <si>
    <t>Cerrado</t>
  </si>
  <si>
    <t>Alumnos egresados de la Facultad de Comunicación y Mercadotecnia de la Universidad De La Salle Bajío.</t>
  </si>
  <si>
    <t>Módulo 1 Inglés para Colaboradores</t>
  </si>
  <si>
    <t>CIC1</t>
  </si>
  <si>
    <t>Personal docente y administrativo adscrito a las Preparatorias de la Universidad De La Salle Bajío</t>
  </si>
  <si>
    <t>Importancia de la Educación Superior</t>
  </si>
  <si>
    <t>CIES</t>
  </si>
  <si>
    <t>Personal docente adscrito al Instituto Tecnologico Superior de Purísima del Rincón</t>
  </si>
  <si>
    <t>Comunicación y Análisis de Problemas y Productividad-NAGASE Enterprise México</t>
  </si>
  <si>
    <t>CCAP</t>
  </si>
  <si>
    <t>Personal adscrito a la empresa NAGASE Enterprise México</t>
  </si>
  <si>
    <t>Competitividad Empresarial Basada en la Gestión de Operación Esbelta-Modalidad en línea</t>
  </si>
  <si>
    <t>D2CE</t>
  </si>
  <si>
    <t>Profesionistas, gerentes o responsables de áreas afines a aplicar herramientas de alto nivel para la
administración de operaciones en las empresas, que permitan mejorar su competitividad e
integrarse a las cadenas globales de producción y distribución.</t>
  </si>
  <si>
    <t>Taller de Titulación Posgrados de la Facultad de Negocios</t>
  </si>
  <si>
    <t>T2PN</t>
  </si>
  <si>
    <t>Alumnos egresados de posgrados de la Facultad de Negocios de la Universidad De La Salle Bajío.</t>
  </si>
  <si>
    <t>Finanzas para no Financieros-Grupo Castores</t>
  </si>
  <si>
    <t>DFDC</t>
  </si>
  <si>
    <t>Personal adscrito al Grupo Castores</t>
  </si>
  <si>
    <t>Estrategias de Comercialización</t>
  </si>
  <si>
    <t>DESC</t>
  </si>
  <si>
    <t>Alumnos egresados de la Facultad de Negocios de la Universidad De La Salle Bajío.</t>
  </si>
  <si>
    <t>Redacción y Ortografía</t>
  </si>
  <si>
    <t>NA</t>
  </si>
  <si>
    <t>Personal dirigente de Caja Popular Mexicana</t>
  </si>
  <si>
    <t>Prevención y Tratamiento de Lesiones Deportivas</t>
  </si>
  <si>
    <t>DTDL</t>
  </si>
  <si>
    <t>Alumnos egresados de la licenciatura en Entrenamiento Deportivo de la Facultad de Ciencias Sociales y Humanidades de la Universidad De La Salle Bajío.</t>
  </si>
  <si>
    <t>Mantenimiento e Integración Industrial-Modalidad en línea</t>
  </si>
  <si>
    <t>DMID</t>
  </si>
  <si>
    <t>Alumnos egresados de la licenciatura en Electromecánica de la Facultad de Ingenierías y Tecnología de la Universidad De La Salle Bajío.</t>
  </si>
  <si>
    <t>Coaching en las Organizaciones</t>
  </si>
  <si>
    <t>DCOO</t>
  </si>
  <si>
    <t>Alumnos egresados de las licenciaturas de la Facultad de Ciencias Sociales y Humanidades de la Universidad De La Salle Bajío.</t>
  </si>
  <si>
    <t>Curso de Alineación al EC0217.01 Impartición de cursos de formación del capital humano de manera presencial grupal</t>
  </si>
  <si>
    <t>CAE7</t>
  </si>
  <si>
    <t>Personal docente de Escuela de Agronomía de la Universidad De La Salle Bajío.</t>
  </si>
  <si>
    <t>Titulación Posgrados Facultad de Negocios</t>
  </si>
  <si>
    <t>CTPS</t>
  </si>
  <si>
    <t>Doble Certificación EC0217.01 y EC 301</t>
  </si>
  <si>
    <t>CCUG</t>
  </si>
  <si>
    <t>Personal docente adscrito a la Universidad de Guanajuato</t>
  </si>
  <si>
    <t>Estrategias para la Solución de Problemas y Toma de Decisiones</t>
  </si>
  <si>
    <t>Personal adscrito a la Dirección General de Recursos Humanos, de la Subsecretaría de Administración de la Secretaría de Finanzas, Inversión y Administración del Gobierno del Estado de  Guanajuato</t>
  </si>
  <si>
    <t xml:space="preserve">Creación de contenido en formato digital: Infografías y presentaciones-Modalidad en línea </t>
  </si>
  <si>
    <t>CIUG</t>
  </si>
  <si>
    <t>Personal administrativo adscrito a la Universidad de Guanajuato</t>
  </si>
  <si>
    <t>Análisis de información: Power BI</t>
  </si>
  <si>
    <t>CAUG</t>
  </si>
  <si>
    <t>¿Cómo trabajar una biblioteca digital?</t>
  </si>
  <si>
    <t>CBDI</t>
  </si>
  <si>
    <t>Personal responsable de la administración de la biblioteca del Instituto Irapuato</t>
  </si>
  <si>
    <t>Coordinación General de Biblioteca</t>
  </si>
  <si>
    <t>Programación con ASP.net</t>
  </si>
  <si>
    <t>CPAN</t>
  </si>
  <si>
    <t>Personal adscrito al Instituto Irapuato</t>
  </si>
  <si>
    <t>Ilustrador</t>
  </si>
  <si>
    <t>CIII</t>
  </si>
  <si>
    <t>Implementación de un Marco de Ciberseguridad Basado en ISO 27032</t>
  </si>
  <si>
    <t>CIMC</t>
  </si>
  <si>
    <t>Personal adscrito a la Universidad Tecnológica de León, UTL</t>
  </si>
  <si>
    <t>Lesiones Deportivas</t>
  </si>
  <si>
    <t>CLDI</t>
  </si>
  <si>
    <t xml:space="preserve">Creación de contenido en formato digital: Prezi, Sway, Genially- Modalidad en línea </t>
  </si>
  <si>
    <t>CDUG</t>
  </si>
  <si>
    <t>Habilidades Directivas</t>
  </si>
  <si>
    <t>CHDI</t>
  </si>
  <si>
    <t>Negociación y Manejo de Conflictos</t>
  </si>
  <si>
    <t>CNCO</t>
  </si>
  <si>
    <t>Personal adscrito a la empresa Orbis Plastic Molding de México</t>
  </si>
  <si>
    <t>Actualización en Materia Laboral-IMSS</t>
  </si>
  <si>
    <t>CMLI</t>
  </si>
  <si>
    <t>Personal adscrito al Instituto Mexicano del Seguro Social, IMSS</t>
  </si>
  <si>
    <t>Reformas Fiscales Federales del Paquete Fiscal 2022</t>
  </si>
  <si>
    <t>Personal adscrito al Servicio de Administración Tributaria del Estado de Guanajuato, SATEG.</t>
  </si>
  <si>
    <t>Administración de Proyectos-Orbis</t>
  </si>
  <si>
    <t>CAPO</t>
  </si>
  <si>
    <t>Seguridad Patrimonial para la Industria-Modalidad en línea</t>
  </si>
  <si>
    <t>DSPD</t>
  </si>
  <si>
    <t>Personal de empresas asociadas a Cluster Automotriz</t>
  </si>
  <si>
    <t>Finanzas para no Financieros</t>
  </si>
  <si>
    <t>CFTP</t>
  </si>
  <si>
    <t>Director general de la Tenería Panamericana del Bajío, S.A. de C.V.</t>
  </si>
  <si>
    <t>Seminario Internacional de Enseñanza de las Ciencias Sociales</t>
  </si>
  <si>
    <t>CSCS</t>
  </si>
  <si>
    <t>Alumnos adscritos a la Universidad Politécnico Gran Colombiano (Travel Access)</t>
  </si>
  <si>
    <t>Seminario Internacional de Ambientes Inclusivos y Diversos para la Infancia</t>
  </si>
  <si>
    <t>CSIA</t>
  </si>
  <si>
    <t>Español CIRO-Modalidad en línea</t>
  </si>
  <si>
    <t>CES2</t>
  </si>
  <si>
    <t>Estudiantes del programa internacional CIRO</t>
  </si>
  <si>
    <t>Administración de Almacenes</t>
  </si>
  <si>
    <t>CAAA</t>
  </si>
  <si>
    <t>Personal adscrito a la empresa Akron</t>
  </si>
  <si>
    <t>Módulo 2 Inglés para Colaboradores</t>
  </si>
  <si>
    <t>CIC2</t>
  </si>
  <si>
    <t>Seminario Internacional de Derecho Comercial</t>
  </si>
  <si>
    <t>CDCI</t>
  </si>
  <si>
    <t>Comunicación y Manejo de Medios</t>
  </si>
  <si>
    <t>CCMM</t>
  </si>
  <si>
    <t>Integrantes de la Federación Integradora Central de Cooperativas de Ahorro y Préstamo, S.C. de R.L. de C.V.</t>
  </si>
  <si>
    <t>Fac. de Comunicación y Mercadotecnia</t>
  </si>
  <si>
    <t>Alineación al ECO121.01-Elaboración Proyectos de Aprendizaje Integrando el uso de las Tecnologías de la Información y Comunicación</t>
  </si>
  <si>
    <t>CAEP</t>
  </si>
  <si>
    <t>Personal  docente adscrito a la Universidad La Salle Oaxaca</t>
  </si>
  <si>
    <t>Diseño e Implementación de Bases de Datos</t>
  </si>
  <si>
    <t>CBUG</t>
  </si>
  <si>
    <t>Objetivos de Desarrollo Sustentable</t>
  </si>
  <si>
    <t>CODS</t>
  </si>
  <si>
    <t>Alumnos adscritos a la Fundación Universitaria San Mateo 
(Travel Access)</t>
  </si>
  <si>
    <t>Inteligencia Emocional</t>
  </si>
  <si>
    <t>CIEO</t>
  </si>
  <si>
    <t>Actualización y Gestión en el Ámbito Aduanero e Incoterms</t>
  </si>
  <si>
    <t>CAGI</t>
  </si>
  <si>
    <t>Enseñar y aprender en entornos diversos</t>
  </si>
  <si>
    <t>CEAE</t>
  </si>
  <si>
    <t>Personal docente adscrito al Sistema Avanzado de Bachillerato y Educación Superior en el estado de Guanajuato, SABES</t>
  </si>
  <si>
    <t>Mediación y Conciliación-Modalidad en línea</t>
  </si>
  <si>
    <t>Administración de Instituciones de Salud-Modalidad en línea</t>
  </si>
  <si>
    <t>DAIS</t>
  </si>
  <si>
    <t>Directores, Administradores, Médicos, Odontólogos, Contadores, Licenciados en Enfermería y todos aquellos profesionales que se desempeñen en el campo de la salud tanto a nivel particular como institucional.</t>
  </si>
  <si>
    <t>Desarrollo de Habilidades Gerenciales-Modalidad mixta</t>
  </si>
  <si>
    <t>DD3G</t>
  </si>
  <si>
    <t>Marketing digital: desde cero hasta la implementación de la estrategia</t>
  </si>
  <si>
    <t>CMDI</t>
  </si>
  <si>
    <t>Mercadólogos, comunicólogos, empresarios, desarrolladores web o encargados del marketing digital.</t>
  </si>
  <si>
    <t>Herramientas de Core Tools para la Productividad</t>
  </si>
  <si>
    <t>CHCT</t>
  </si>
  <si>
    <t>Gerentes de planta, gerentes de calidad, ingenieros de control y aseguramiento de calidad, equipo auditor y todo el personal involucrado en la calidad de los productos y servicios.</t>
  </si>
  <si>
    <t>CEAD</t>
  </si>
  <si>
    <t>Decoración de Ambientes Interiores-Modalidad mixta</t>
  </si>
  <si>
    <t>D3DI</t>
  </si>
  <si>
    <t>Gestión y Administración de Obra</t>
  </si>
  <si>
    <t>DGAO</t>
  </si>
  <si>
    <t>Arquitectos, ingenieros y diseñadores ambientales; así como personas involucradas en el ámbito de la construcción.</t>
  </si>
  <si>
    <t>Panadería Rústica</t>
  </si>
  <si>
    <t>CPRU</t>
  </si>
  <si>
    <t>Profesionales y aficionados del área de alimentos y bebidas que buscan una especialización en panadería rústica.</t>
  </si>
  <si>
    <t>Repostería y Cocina Navideña</t>
  </si>
  <si>
    <t>CRCN</t>
  </si>
  <si>
    <t>Propietarios de micro y pequeñas empresas del ramo gastronómico, personas interesadas en  la cocina.</t>
  </si>
  <si>
    <t>Contabilidad para no Contadores-Modalidad mixta</t>
  </si>
  <si>
    <t>C3CC</t>
  </si>
  <si>
    <t>Sabores del mundo</t>
  </si>
  <si>
    <t>CSMO</t>
  </si>
  <si>
    <t>Aficionados a la gastronomía y profesionales de la industria Gastronómica.</t>
  </si>
  <si>
    <t>Cocina Italiana</t>
  </si>
  <si>
    <t>CITU</t>
  </si>
  <si>
    <t>Aficionados a la cocina, estudiantes y personal de la industria Gastronómica.</t>
  </si>
  <si>
    <t>Servicio de Especialidad</t>
  </si>
  <si>
    <t>CASC</t>
  </si>
  <si>
    <t>Personas encargadas de restaurantes, servicios de banquetes que necesiten contar con personal certificado para ofrecer un mejor servicio</t>
  </si>
  <si>
    <t>Asados y Parrila</t>
  </si>
  <si>
    <t>CAYP</t>
  </si>
  <si>
    <t>Público en general y profesionales en el área de alimentos y bebidas que buscan una especialización en preparación, presentación y conservación de proteínas de origen animal.</t>
  </si>
  <si>
    <t>1ro oct 22</t>
  </si>
  <si>
    <t>Cocina y Repostería Navideña</t>
  </si>
  <si>
    <t>CSCN</t>
  </si>
  <si>
    <t>Propietarios de micro y pequeñas empresas del ramo gastronómico, y público en general.</t>
  </si>
  <si>
    <t>Panadería</t>
  </si>
  <si>
    <t>CSPA</t>
  </si>
  <si>
    <t xml:space="preserve">Público en general que quiera aprender o perfeccionar técnicas y procesos de panificación.
</t>
  </si>
  <si>
    <t>Mediación Intercultural-Modalidad mixta</t>
  </si>
  <si>
    <t>3DMI</t>
  </si>
  <si>
    <t>Alumnos egresados de licenciacuras de la Facultad de Ciencias Sociales y Humanidades de la Universidad De La Salle Bajío.</t>
  </si>
  <si>
    <t>Desarrollo de habilidades de redacción aplicadas a las redes sociales</t>
  </si>
  <si>
    <t>CDHR</t>
  </si>
  <si>
    <t>Personal adscrito al Grupo Herdez, S.A. de C.V.</t>
  </si>
  <si>
    <t>Fundamentos para la Enseñanza y el Aprendizaje</t>
  </si>
  <si>
    <t>CFEA</t>
  </si>
  <si>
    <t>Filosofia</t>
  </si>
  <si>
    <t>CFLS</t>
  </si>
  <si>
    <t>Alineación del EC1250 Conciliación para la Solución de Conflictos en Materia Laboral</t>
  </si>
  <si>
    <t>CALC</t>
  </si>
  <si>
    <t>Personal adscrito al Centro de Conciliación Laboral del Estado de Guanajuato</t>
  </si>
  <si>
    <t>Argumentación y Derechos Humanos</t>
  </si>
  <si>
    <t>CADH</t>
  </si>
  <si>
    <t>Personal adscrito al Servicio de Administración Tributaria para el Estado de Guanajuato, SATEG</t>
  </si>
  <si>
    <t>ABC de las Obligaciones Fiscales-Modalidad en línea</t>
  </si>
  <si>
    <t>DABC</t>
  </si>
  <si>
    <t>Estudiantes egresados de la Facultad de Negocios de la Universidad De La Salle Bajío</t>
  </si>
  <si>
    <t>Compliance Aduanero y Logística Internacional</t>
  </si>
  <si>
    <t>Toma de decisiones con el método AHP</t>
  </si>
  <si>
    <t>CTDU</t>
  </si>
  <si>
    <t>Personal administrativo adscrito a la Universidad de Guanajuato.</t>
  </si>
  <si>
    <t>Liderazgo y Toma de Decisiones</t>
  </si>
  <si>
    <t>CLTD</t>
  </si>
  <si>
    <t>Personal administrativo adscrito a la Fiscalía General del Estado de Guanajuato</t>
  </si>
  <si>
    <t>Dinámica y Manejo de Grupos</t>
  </si>
  <si>
    <t>CDMG</t>
  </si>
  <si>
    <t>Personal docente adscrito al Centro de Estudios Científicos y Tecnológicos, CECyTE</t>
  </si>
  <si>
    <t>Uso de las Tics en el Proceso de Enseñanza -Aprendizaje</t>
  </si>
  <si>
    <t>CUTP</t>
  </si>
  <si>
    <t>Programación para no Programadores: Método Python</t>
  </si>
  <si>
    <t>CPUG</t>
  </si>
  <si>
    <t>Amparo en Materia Fiscal</t>
  </si>
  <si>
    <t>CAFS</t>
  </si>
  <si>
    <t>Conferencia</t>
  </si>
  <si>
    <t>Actualización en Materia Fiscal</t>
  </si>
  <si>
    <t>CMFI</t>
  </si>
  <si>
    <t>Sistema de Riego y Nutrición Vegetal</t>
  </si>
  <si>
    <t>DSRV</t>
  </si>
  <si>
    <t>Estudiantes egresados de la Escuela de Agronomía de la Universidad De La Salle Bajío</t>
  </si>
  <si>
    <t>La Sociedad del Conocimiento en la Educación Superior</t>
  </si>
  <si>
    <t>CSCU</t>
  </si>
  <si>
    <t>Personal adscrito a la Universidad Tecnológica de León, UTL.</t>
  </si>
  <si>
    <t>Uso y Administración del Tiempo</t>
  </si>
  <si>
    <t>CUAT</t>
  </si>
  <si>
    <t>Personal adscrito a Petróleos Mexicanos, PEMEX.</t>
  </si>
  <si>
    <t>Manejo Avanzado y Reporte de Información con Excel y Power BI</t>
  </si>
  <si>
    <t>CMAR</t>
  </si>
  <si>
    <t>Personal administrativo adscrito a la empresa NAGASE Group</t>
  </si>
  <si>
    <t>Administración de Proyectos</t>
  </si>
  <si>
    <t>Personal administrativo adscrito a la empresa Orbis Plastic Molding de México</t>
  </si>
  <si>
    <t>Comunicación y Presentaciones Efectivas</t>
  </si>
  <si>
    <t>CKPE</t>
  </si>
  <si>
    <t>CILU</t>
  </si>
  <si>
    <t>Personal adscrito al Instituto Municipal de la Juventud, Municipio de León; IMJU</t>
  </si>
  <si>
    <t>Gestión de los Inventarios y las Compras</t>
  </si>
  <si>
    <t>CGIC</t>
  </si>
  <si>
    <t>Formación de Auditor Interno Norma  ISO 9011</t>
  </si>
  <si>
    <t>CAUI</t>
  </si>
  <si>
    <t>Inteligencia Emocional-ISAPEG</t>
  </si>
  <si>
    <t>CICM</t>
  </si>
  <si>
    <t>Personal adscrito al Instituto de Seguridad Pública del Estado de Guanajuato, ISAPEG</t>
  </si>
  <si>
    <t>Español-CIRO</t>
  </si>
  <si>
    <t>Técnicas de Interrogatorio y Contrainterrogatorio</t>
  </si>
  <si>
    <t>CITC</t>
  </si>
  <si>
    <t>Módulo 3 Inglés para Colaboradores</t>
  </si>
  <si>
    <t>CIC3</t>
  </si>
  <si>
    <t>Personal docente y administrativo adscrito a la Universidad De La Salle Bajío</t>
  </si>
  <si>
    <t>Desarrollo de Habilidades Gerenciales</t>
  </si>
  <si>
    <t>CDHK</t>
  </si>
  <si>
    <t>Personal adscrito  a la empresa KyB de México</t>
  </si>
  <si>
    <t>Organización de Eventos</t>
  </si>
  <si>
    <t>COEV</t>
  </si>
  <si>
    <t>Comprensión de Textos en el Idioma Inglés-Modalidad en línea</t>
  </si>
  <si>
    <t>CI2E</t>
  </si>
  <si>
    <t>Alumnos de la Universidad Nacional Autónoma de México, UNAM, Plantel León.</t>
  </si>
  <si>
    <t>Centro de Lenguas</t>
  </si>
  <si>
    <t>Big Bata Aplicada a la Logística</t>
  </si>
  <si>
    <t>CBDL</t>
  </si>
  <si>
    <t>Travel Access</t>
  </si>
  <si>
    <t>Personal adscrito  a la empresa Orbis Plastic Molding de México</t>
  </si>
  <si>
    <t>Gestión de Riesgos ISO 31000:2018</t>
  </si>
  <si>
    <t>CGRI</t>
  </si>
  <si>
    <t>Trabajo en Equipo</t>
  </si>
  <si>
    <t>CTEI</t>
  </si>
  <si>
    <t>Alineación al Estándar EC0076</t>
  </si>
  <si>
    <t>CA76</t>
  </si>
  <si>
    <t>Festival de la Vida 2022</t>
  </si>
  <si>
    <t>CFVE</t>
  </si>
  <si>
    <t>Alumnos del Colegio Nacional de Educación Profesional Técnica del Estado de Guanajuato CONALEP</t>
  </si>
  <si>
    <t>Redacción para Abogados</t>
  </si>
  <si>
    <t>CRAB</t>
  </si>
  <si>
    <t>Actualización en disposiciones federales y estatales 2022</t>
  </si>
  <si>
    <t>CDFF</t>
  </si>
  <si>
    <t>Cómo buscar jurisprudencia nacional e interamericana</t>
  </si>
  <si>
    <t>CJNI</t>
  </si>
  <si>
    <t>Tendencias para el Diseño de Políticas Públicas hacia las Juventudes.</t>
  </si>
  <si>
    <t>CTPP</t>
  </si>
  <si>
    <t>Manejo de Grupos</t>
  </si>
  <si>
    <t>TMGI</t>
  </si>
  <si>
    <t>Taller</t>
  </si>
  <si>
    <t>Pruebas Funcionales de Sofware</t>
  </si>
  <si>
    <t>CPFS</t>
  </si>
  <si>
    <t>Certificación en el Estándar EC0217.01</t>
  </si>
  <si>
    <t>CCOU</t>
  </si>
  <si>
    <t>Personal adscrito a la Universidad de Guanajuato</t>
  </si>
  <si>
    <t>Derecho Notarial-ISSEG</t>
  </si>
  <si>
    <t>CDNI</t>
  </si>
  <si>
    <t>Personal adscrito al Instituto de Seguridad Social del Estado de Guanajuato, ISSEG</t>
  </si>
  <si>
    <t>Liderazgo y Coaching</t>
  </si>
  <si>
    <t>Aval Académico</t>
  </si>
  <si>
    <t>Personal adscrito al personal de Gobiernon del Estado de Guanajuato</t>
  </si>
  <si>
    <t>Derecho Comercial Internacional</t>
  </si>
  <si>
    <t>CDIT</t>
  </si>
  <si>
    <t>Asesoría Aulas Stem</t>
  </si>
  <si>
    <t>Asesoría</t>
  </si>
  <si>
    <t>Gestión para las Relaciones Públicas</t>
  </si>
  <si>
    <t>MIGP</t>
  </si>
  <si>
    <t>Materia Independiente</t>
  </si>
  <si>
    <t>Público en general interesado en conocer del tema.</t>
  </si>
  <si>
    <t>T.Actualización y gestión aduanera-Modalidad en mixta</t>
  </si>
  <si>
    <t>TAGD</t>
  </si>
  <si>
    <t>Profesionales de las áreas de comercio exterior, logística internacional, derecho aduanero, negocios internacionales</t>
  </si>
  <si>
    <t>D.Administración de instituciones de salud-Modalidad presencial</t>
  </si>
  <si>
    <t>Directores, Administradores, Médicos, Odontólogos, Contadores, Licenciados en Enfermería y todos aquellos profesionales que se desempeñen en el campo de la salud tanto a nivel particular como institucional</t>
  </si>
  <si>
    <t>D.Arquitectura informacional y proyectos integrados-Modalidad mixta</t>
  </si>
  <si>
    <t>D3AS</t>
  </si>
  <si>
    <t>Mixta</t>
  </si>
  <si>
    <t>C.Cocina de cantina -Modalidad presencial</t>
  </si>
  <si>
    <t>CCAN</t>
  </si>
  <si>
    <t xml:space="preserve">Público General </t>
  </si>
  <si>
    <t>C.Cocina para principiantes-Modalidad presencial</t>
  </si>
  <si>
    <t xml:space="preserve">Curso </t>
  </si>
  <si>
    <t>C.Coctelería, botanas y vinos de mesa-Modalidad presencial</t>
  </si>
  <si>
    <t>Servicios</t>
  </si>
  <si>
    <t>CCVM</t>
  </si>
  <si>
    <t>Pequeños empresarios, profesionistas y público en general, interesado en conocer la preparación de bebidas y cocteles.</t>
  </si>
  <si>
    <t>Fac. de Estudios Superiores</t>
  </si>
  <si>
    <t>D.Competitividad empresarial basada en la gestión de operación esbelta-Modalidad en línea</t>
  </si>
  <si>
    <t>Profesionistas involucrados en las áreas de operaciones de las organizaciones.</t>
  </si>
  <si>
    <t>C.Contabilidad para no contadores-Modalidad mixta</t>
  </si>
  <si>
    <t>D.Decoración de ambientes interiores-Modalidad mixta</t>
  </si>
  <si>
    <t>D.Desarrollo de habilidades gerenciales-Modalidad mixta</t>
  </si>
  <si>
    <t>C.Dirección deportiva-Modalidad en línea</t>
  </si>
  <si>
    <t>CD2D</t>
  </si>
  <si>
    <t>Promotores Deportivos , personal involucrado en la toma de desiciones del area la gestión deportiva</t>
  </si>
  <si>
    <t>C.Diseño de mesa de postres y snack bar-Modalidad presencial</t>
  </si>
  <si>
    <t>CDPS</t>
  </si>
  <si>
    <t>D.Diseño y asesoría de la imagen personal-Modalidad presencial</t>
  </si>
  <si>
    <t>D.Estrategias de comercialización para negocios-Modalidad presencial</t>
  </si>
  <si>
    <t>DECN</t>
  </si>
  <si>
    <t>Personas interesadas en el conocimiento y aplicación de herramientas de Mercadotecnia, Social Media, Negociación y Comercialización nacional e internacional.</t>
  </si>
  <si>
    <t>C.Excel avanzado para análisis de información- Modalidad mixta</t>
  </si>
  <si>
    <t>C3AD</t>
  </si>
  <si>
    <t>C.Excel intermedio-Modalidad presencial</t>
  </si>
  <si>
    <t>CEIS</t>
  </si>
  <si>
    <t>Público en general</t>
  </si>
  <si>
    <t>C.Illustrator (con opción a certificación oficial)-Modalidad en línea</t>
  </si>
  <si>
    <t>CILL</t>
  </si>
  <si>
    <t xml:space="preserve">Creativos, diseñadores, publicistas, fotógrafos y comunicólogos que deseen utilizar Adobe® InDesign CC™ de manera profesional. </t>
  </si>
  <si>
    <t>D.Intervención con enfoque cognitivo conductual-Modalidad mixta</t>
  </si>
  <si>
    <t>DI3C</t>
  </si>
  <si>
    <t>Psicólogos, Trabajadores Sociales, Médicos, Psiquiatras  que estén interesados en acentuar sus conocimientos en el enfoque cognitivo conductual.</t>
  </si>
  <si>
    <t>D.Manejo quirúrgico de los tejidos blandos de la cavidad oral -Modalidad presencial</t>
  </si>
  <si>
    <t>DMQT</t>
  </si>
  <si>
    <t>Odontologos de practica general, estudiantes de odontología, pasantes de odontología que laboran en hospitales y centros de salud públicos</t>
  </si>
  <si>
    <t>D.Manejo y medicina de fauna silvestre-Modalidad en línea</t>
  </si>
  <si>
    <t>Profesionales y estudiantes en el área de 
Medicina Veterinaria y Zootecnia interesados en las 
actualizaciones médicas y de manejo de especies 
silvestres.</t>
  </si>
  <si>
    <t>D.Mantenimiento e integración industrial- Modalidad en  línea</t>
  </si>
  <si>
    <t>Profesionistas y Estudiantes de las licenciaturas en: Mecánica, Eléctrica, Mecatrónica, Electromecánica, Electrónica.</t>
  </si>
  <si>
    <t>C.Marketing digital: desde cero hasta la implementación de la estrategia-Modalidad mixta</t>
  </si>
  <si>
    <t>CM3I</t>
  </si>
  <si>
    <t>D.Mediación y conciliación-Modalidad mixta</t>
  </si>
  <si>
    <t>DM3O</t>
  </si>
  <si>
    <t>C.Nutrición vegetal y recomendación de tratamiento de fertilización-modalidad mixta</t>
  </si>
  <si>
    <t>CN3V</t>
  </si>
  <si>
    <t>C.Odontología estética avanzada y de vanguardia (teórico práctico)-Modalidad presencial</t>
  </si>
  <si>
    <t>D.Panadería y repostería-Modalidad presencial</t>
  </si>
  <si>
    <t>DPRS</t>
  </si>
  <si>
    <t xml:space="preserve">Público en general que desee aprender diferentes técnicas de elaboración de pan </t>
  </si>
  <si>
    <t>C.Photoshop (con opción a certificación oficial)-Modalidad en línea</t>
  </si>
  <si>
    <t>CPHO</t>
  </si>
  <si>
    <t xml:space="preserve">C.Repostería baja en calorías-Modalidad presencial </t>
  </si>
  <si>
    <t>CREB</t>
  </si>
  <si>
    <t xml:space="preserve">Curso  </t>
  </si>
  <si>
    <t>Capacidad organizativa</t>
  </si>
  <si>
    <t>Personal adscrito a la Fiscalía General del Estado de Guanajuato</t>
  </si>
  <si>
    <t>Trabajo en equipo</t>
  </si>
  <si>
    <t>Liderazgo</t>
  </si>
  <si>
    <t>D.Innovación estratégica para el desarrollo de un plan de negocios-Modalidad en línea</t>
  </si>
  <si>
    <t>Alumnos egresados de la Facultad  de Comunicación y Mercadotecnia / Universidad La Salle Bajío</t>
  </si>
  <si>
    <t>Curso Alineación al ECO121.01-Elaboración proyectos de aprendizaje integrando el uso de las tecnologías de la información y comunicación</t>
  </si>
  <si>
    <t>Personal docente adscrito a la Universidad La Salle Oaxaca</t>
  </si>
  <si>
    <t>C.Cómo prevenir, reducir y enfrentar el estrés</t>
  </si>
  <si>
    <t>CPRE</t>
  </si>
  <si>
    <t>Personal administrativo adscrito al Centro de Estudios Tecnológios Industrial y de Servicios No. 62 de Salamanca, Gto.</t>
  </si>
  <si>
    <t>C.Trabajo colaborativo en las organizaciones</t>
  </si>
  <si>
    <t>CTCO</t>
  </si>
  <si>
    <t>C.Manejo de conflictos sin violencia</t>
  </si>
  <si>
    <t>CMCL</t>
  </si>
  <si>
    <t>Personal docente adscrito al Centro de Estudios Tecnológios Industrial y de Servicios No. 62 de Salamanca, Gto.</t>
  </si>
  <si>
    <t>T.Educación para la paz</t>
  </si>
  <si>
    <t>TEPP</t>
  </si>
  <si>
    <t>T.Bases para la construcción de pruebas objetivas de la evaluación</t>
  </si>
  <si>
    <t>TBCP</t>
  </si>
  <si>
    <t>Personal docente adscrito al Instituto Asunción de Querétaro</t>
  </si>
  <si>
    <t>D.ABC de las obligaciones fiscales-Modalidad en línea</t>
  </si>
  <si>
    <t>Alumnos egresados de la Facultad de Negocios de la Universidad La Salle Bajío</t>
  </si>
  <si>
    <t>D.Compliance aduanero y logística internacional-Modalidad en línea</t>
  </si>
  <si>
    <t>DCAL</t>
  </si>
  <si>
    <t>C.Alineación al estándar EC0217.01 Impartición de cursos de formación del capital humano de manera presencial grupal</t>
  </si>
  <si>
    <t>TACC</t>
  </si>
  <si>
    <t>Personal adscrito al Grupo Flecha Amarilla</t>
  </si>
  <si>
    <t>D.Diseño, organización y logística de eventos-Modalidad mixta</t>
  </si>
  <si>
    <t>DT3E</t>
  </si>
  <si>
    <t>Alumnos egresados de la Facultad de Turismo y Gastronomíae la Universidad La Salle Bajío</t>
  </si>
  <si>
    <t>T.Rúbricas para la evaluación del aprendizaje</t>
  </si>
  <si>
    <t>TREA</t>
  </si>
  <si>
    <t>T.Redacción de informes técnicos</t>
  </si>
  <si>
    <t>TRIT</t>
  </si>
  <si>
    <t>Colaboradores de la Refinería Antonio M. Amor de Salamanca, Gto.</t>
  </si>
  <si>
    <t>C.Liderazgo y toma de decisiones</t>
  </si>
  <si>
    <t>C.Liderazgo y habilidades blandas</t>
  </si>
  <si>
    <t>CHBF</t>
  </si>
  <si>
    <t>C.Actualización ISO 9001:2015, ISO 14001:2015, ISO 45001:2018</t>
  </si>
  <si>
    <t>CIIQ</t>
  </si>
  <si>
    <t>Personal adscrito a la empresa Qualitys (Improvement Quality Systems</t>
  </si>
  <si>
    <t>D.Español-CIRO-Modalidad en línea</t>
  </si>
  <si>
    <t>Estudiantes del programa internacional CIRO de la Facultad de Odontología, de la Universidad La Salle Bajío</t>
  </si>
  <si>
    <t>C.Administración del tiempo</t>
  </si>
  <si>
    <t>TADT</t>
  </si>
  <si>
    <t>Personal adscrito al Tribunal Superior de Justicia Administrativa del Estado de Guanajuato</t>
  </si>
  <si>
    <t>C.Titulación posgrados, facultad de negocios-Modalidad en línea</t>
  </si>
  <si>
    <t>Alumnos egresados de posgrados de la Facultad de Negocios, de la Universidad La Salle Bajío</t>
  </si>
  <si>
    <t>C.Seminario internacional de derecho comercial</t>
  </si>
  <si>
    <t>CSDI</t>
  </si>
  <si>
    <t>Estudiantes del Politécnico Grancolombiano / Travel Acces</t>
  </si>
  <si>
    <t>C. Visión de servicio</t>
  </si>
  <si>
    <t>CVST</t>
  </si>
  <si>
    <t>C.Sentido de pertenencia</t>
  </si>
  <si>
    <t>CSPP</t>
  </si>
  <si>
    <t>C:Automatización y PLC-SMC</t>
  </si>
  <si>
    <t>CPLS</t>
  </si>
  <si>
    <t>Alumnos de la Universidad del sistema SABES.</t>
  </si>
  <si>
    <t xml:space="preserve">C.Alineación al EC0363 Balanceo en líneas de producción </t>
  </si>
  <si>
    <t>CABL</t>
  </si>
  <si>
    <t>C.Reformas fiscales del paquete 2023</t>
  </si>
  <si>
    <t>CRF3</t>
  </si>
  <si>
    <t>Personal adscrito al Sistema de Administración Tributaria del Estado de Guanajuato, SATEG</t>
  </si>
  <si>
    <t>C. ABC del servicio</t>
  </si>
  <si>
    <t>CABS</t>
  </si>
  <si>
    <t>Personal administrativo adscrito a la Universidad La Salle Bajío</t>
  </si>
  <si>
    <t>C.Generalidades de los impuestos federales</t>
  </si>
  <si>
    <t>CGIF</t>
  </si>
  <si>
    <t>C.TICCAD</t>
  </si>
  <si>
    <t>CTAD</t>
  </si>
  <si>
    <t>Personal adscrito al Sistema Avanzado de Bachillerato y Educación Superior en el Estado de Guanajuato, SABES.</t>
  </si>
  <si>
    <t>C.Educación física</t>
  </si>
  <si>
    <t>CEDF</t>
  </si>
  <si>
    <t>C.Negocios internacionales, logística y administración organizacional</t>
  </si>
  <si>
    <t>CNLA</t>
  </si>
  <si>
    <t>Estudiantes de la Universidad Minuto de Dios de Colombia / Travel Acces</t>
  </si>
  <si>
    <t>C.Régimen simplificado de confianza federal y estatal</t>
  </si>
  <si>
    <t>CRSC</t>
  </si>
  <si>
    <t>C.Seminario internacional de enseñanza de las ciencias socales</t>
  </si>
  <si>
    <t>Estudiantes del Politécnico Grancolombiano de Colombia / Travel Acces</t>
  </si>
  <si>
    <t>C.Seminario internacional de ambientes inclusivos y diversos para las infancias</t>
  </si>
  <si>
    <t>C.Alineación al estándar EC0305 Prestación de Servicios de Atención al Cliente</t>
  </si>
  <si>
    <t>C305</t>
  </si>
  <si>
    <t>C.Curso remedial</t>
  </si>
  <si>
    <t>CREO</t>
  </si>
  <si>
    <t>Estudiante de la Facultad de Odontología</t>
  </si>
  <si>
    <t>C.Estadística inferencial</t>
  </si>
  <si>
    <t>CESI</t>
  </si>
  <si>
    <t>C.Sistema de inteligencia de negocios</t>
  </si>
  <si>
    <t>CSIN</t>
  </si>
  <si>
    <t>Imagen profesional</t>
  </si>
  <si>
    <t>TIPT</t>
  </si>
  <si>
    <t>D.Seguridad patrimonial para la industria</t>
  </si>
  <si>
    <t>DSEI</t>
  </si>
  <si>
    <t>Personal de áreas de seguridad, de empresas afiliadas al Clúster Automotriz</t>
  </si>
  <si>
    <t>C. Delitos fiscales</t>
  </si>
  <si>
    <t>CDFS</t>
  </si>
  <si>
    <t>C.Auto Cad 2022</t>
  </si>
  <si>
    <t>CA22</t>
  </si>
  <si>
    <t>IECA</t>
  </si>
  <si>
    <t>C.Estrategias de mercado digitales</t>
  </si>
  <si>
    <t>DESM</t>
  </si>
  <si>
    <t>Estudiantes de la Universidad Luis Amigo Colombia / Travel Acces</t>
  </si>
  <si>
    <t>C.Competencias Gerenciales</t>
  </si>
  <si>
    <t>CCGR</t>
  </si>
  <si>
    <t>C.Formación de auditores internos, norma 19011</t>
  </si>
  <si>
    <t>CFAN</t>
  </si>
  <si>
    <t>Personal adscrito al Colegio de Estudios Científicos y Tecnológicos, CECyTE.</t>
  </si>
  <si>
    <t>Excel básico intermedio-GISA</t>
  </si>
  <si>
    <t>CEGI</t>
  </si>
  <si>
    <t>Personal adscrito a GISA.</t>
  </si>
  <si>
    <t>C.Casos, proyectos y problemas como estrategia didáctica</t>
  </si>
  <si>
    <t>CPPE</t>
  </si>
  <si>
    <t>C.Actualización de disposiciones fiscales federales y estatales</t>
  </si>
  <si>
    <t>Desarrollo curricular para Gestión de Software y Análisis de Datos</t>
  </si>
  <si>
    <t>SABES</t>
  </si>
  <si>
    <t>EDUCACIÓN CONTINUA EN LÍNEA 2021-2023</t>
  </si>
  <si>
    <t>PROGRAMAS EN LÍNEA</t>
  </si>
  <si>
    <t xml:space="preserve">Notas:
1. Tenemos 42 cursos adquiridos en el 2021 que no se definió cuales tomar, se ha buscado a las personas y no se ha tenido respuesta, se deja como parte del registro como un concepto para justificar los números, ya que fueros programas pagados.
2. Para el periodo Enero -Junio 2022 existen 85 cursos adquiridos sin definir cuál se temará. </t>
  </si>
  <si>
    <t xml:space="preserve">Ene-Jun </t>
  </si>
  <si>
    <t xml:space="preserve">Jul-Dic </t>
  </si>
  <si>
    <t>Cursos ofertados</t>
  </si>
  <si>
    <t>Cursos con usuarios</t>
  </si>
  <si>
    <t>Suscripciones</t>
  </si>
  <si>
    <t>Cantidad de alumnos</t>
  </si>
  <si>
    <t>Cursos adquiridos pendientes por definir</t>
  </si>
  <si>
    <t xml:space="preserve">No. </t>
  </si>
  <si>
    <t>Nombre del curso</t>
  </si>
  <si>
    <t>Ene-Jun 2021</t>
  </si>
  <si>
    <t>El ABC del Servicio</t>
  </si>
  <si>
    <t>Administración de proyectos</t>
  </si>
  <si>
    <t>Aprender a vender 2.0</t>
  </si>
  <si>
    <t>Atención y servicio al cliente</t>
  </si>
  <si>
    <t>Autoestima y asertividad en el trabajo</t>
  </si>
  <si>
    <t>Bases de la contabilidad fiscal</t>
  </si>
  <si>
    <t>Bases para la elaboración de nómina e IMSS</t>
  </si>
  <si>
    <t>Búsqueda y gestión de fondos multilaterales</t>
  </si>
  <si>
    <t>Cadena de suministros</t>
  </si>
  <si>
    <t>Cómo ser un community Manager</t>
  </si>
  <si>
    <t>Cómo ser un emprendedor</t>
  </si>
  <si>
    <t>Cómo diseñar planes de negocios paso a paso</t>
  </si>
  <si>
    <t>Competencias para el corredor de bienes raíces</t>
  </si>
  <si>
    <t>Comunicación asertiva para negocios internacionales</t>
  </si>
  <si>
    <t>Comunicación efectiva en el trabajo</t>
  </si>
  <si>
    <t>Contabilidad para no contadores</t>
  </si>
  <si>
    <t>Costos ABC</t>
  </si>
  <si>
    <t>Creatividad e innovación empresarial</t>
  </si>
  <si>
    <t>Cuidado de personas dependientes Módulo 1</t>
  </si>
  <si>
    <t>Cuidado de personas dependientes Módulo 2</t>
  </si>
  <si>
    <t>Desarrollo de marca</t>
  </si>
  <si>
    <t>Diseño de materiales educativos digitales</t>
  </si>
  <si>
    <t>Educación para la paz</t>
  </si>
  <si>
    <t>Elementos para el desarrollo humano personal</t>
  </si>
  <si>
    <t>Estrategia de ventas</t>
  </si>
  <si>
    <t>Estrategias de atracción y retención del talento humano</t>
  </si>
  <si>
    <t>Estrategias profesionales para hablar en público</t>
  </si>
  <si>
    <t>Finanzas para no financieros</t>
  </si>
  <si>
    <t>FINTECH</t>
  </si>
  <si>
    <t>Fondeo de proyectos para emprendedores</t>
  </si>
  <si>
    <t>Fundamentos de administración</t>
  </si>
  <si>
    <t>Fundamentos de big data</t>
  </si>
  <si>
    <t>Fundamentos de comunicación</t>
  </si>
  <si>
    <t>Fundamentos de la capacitación en línea</t>
  </si>
  <si>
    <t>Fundamentos de networking</t>
  </si>
  <si>
    <t>Fundamentos de PYMES</t>
  </si>
  <si>
    <t>Fundamentos para el análisis financiero</t>
  </si>
  <si>
    <t>Fundamentos del desarrollo organizacional</t>
  </si>
  <si>
    <t>Gestión de mercadotecnia</t>
  </si>
  <si>
    <t>Gestión de emociones en el ámbito laboral</t>
  </si>
  <si>
    <t>Gestión del capital humano</t>
  </si>
  <si>
    <t>Gestión de proyectos turísticos en medios digitales</t>
  </si>
  <si>
    <t>Habilidades Gerenciales para el cambio</t>
  </si>
  <si>
    <t>Herramientas para el coaching personal</t>
  </si>
  <si>
    <t>Herramientas de innovación para la capacitación</t>
  </si>
  <si>
    <t>Herramientas de lean manufacturing</t>
  </si>
  <si>
    <t>Inglés básico para negocios</t>
  </si>
  <si>
    <t>Inteligencia de negocios</t>
  </si>
  <si>
    <t>Inteligencia emocional en el trabajo</t>
  </si>
  <si>
    <t>Introducción a los negocios electrónicos</t>
  </si>
  <si>
    <t>Introducción al marketing digital</t>
  </si>
  <si>
    <t>Investigación de mercados</t>
  </si>
  <si>
    <t>Desarrollo de modelo de negocios Lean Startup</t>
  </si>
  <si>
    <t>Manejo de conflictos</t>
  </si>
  <si>
    <t>Manejo del estrés. Conectando con tu equilibrio interior</t>
  </si>
  <si>
    <t>Manejo de redes sociales para empresas</t>
  </si>
  <si>
    <t>Métodos de negociación efectiva</t>
  </si>
  <si>
    <t>Neurociencia aplicada a las ventas</t>
  </si>
  <si>
    <t>Prevención y detección de conductas de riesgo</t>
  </si>
  <si>
    <t>Principios básicos de animación digital</t>
  </si>
  <si>
    <t>Problemáticas actuales en la adolescencia: formas de detección y orientación</t>
  </si>
  <si>
    <t>Productividad personal en el ámbito laboral</t>
  </si>
  <si>
    <t>Proyectos de turismo alternativo Módulo 1</t>
  </si>
  <si>
    <t>Relaciones Públicas</t>
  </si>
  <si>
    <t>Qué necesito saber para importar y exportar</t>
  </si>
  <si>
    <t>Beneficios para tu empresa a través de la responsabilidad social</t>
  </si>
  <si>
    <t>Introducción al marco de trabajo SCRUM</t>
  </si>
  <si>
    <t>Técnicas para la entrevista laboral</t>
  </si>
  <si>
    <t>Uso eficaz de tecnologías móviles  para adultos</t>
  </si>
  <si>
    <t>Administración de la fuerza de ventas</t>
  </si>
  <si>
    <t>Español para japoneses</t>
  </si>
  <si>
    <t>Estrategias de comercialización</t>
  </si>
  <si>
    <t>Ética en el ámbito laboral</t>
  </si>
  <si>
    <t>Fundamentos de Design thinking</t>
  </si>
  <si>
    <t>Fundamentos de Excel para negocios</t>
  </si>
  <si>
    <t>Fundamentos de programación en Android</t>
  </si>
  <si>
    <t>Introducción a los negocios</t>
  </si>
  <si>
    <t>Mi primer videojuego en Unity</t>
  </si>
  <si>
    <t>Toma de decisiones</t>
  </si>
  <si>
    <t>Administración del tiempo</t>
  </si>
  <si>
    <t>Cuidados paliativos</t>
  </si>
  <si>
    <t>Desarrollo de habilidades del pensamiento en el ámbito laboral</t>
  </si>
  <si>
    <t>Entrenamiento deportivo inicial</t>
  </si>
  <si>
    <t>Estadística para profesionistas</t>
  </si>
  <si>
    <t>Fundamentos jurídicos para emprendedores</t>
  </si>
  <si>
    <t>Gestión del desempeño</t>
  </si>
  <si>
    <t>Manejo eficaz de finanzas personales</t>
  </si>
  <si>
    <t>Planeación estratégica para emprendedores</t>
  </si>
  <si>
    <t>Excel 2019 nivel básico</t>
  </si>
  <si>
    <t>Proyecto de vida para el adulto mayor</t>
  </si>
  <si>
    <t>Proyectos de turismo alternativo. Módulo 2</t>
  </si>
  <si>
    <t>Diseño de plan de desarrollo laboral Módulo 1</t>
  </si>
  <si>
    <t>Imagen y relaciones públicas</t>
  </si>
  <si>
    <t>Excel 2019 nivel intermedio</t>
  </si>
  <si>
    <t>Fundamentos para la implementación de home office</t>
  </si>
  <si>
    <t>Ciberseguridad</t>
  </si>
  <si>
    <t>StoryTelling para educación</t>
  </si>
  <si>
    <t>Internet de las cosas</t>
  </si>
  <si>
    <t>Word 2019 básico</t>
  </si>
  <si>
    <t>¿Cómo lo hago? Saga Creative Cloud - Capítulo llustrator</t>
  </si>
  <si>
    <t>Autocuidado del adulto mayor</t>
  </si>
  <si>
    <t>Diseño de plan de desarrollo laboral. Módulo 2</t>
  </si>
  <si>
    <t>Moodle 3.x</t>
  </si>
  <si>
    <t>Optimización del trabajo en la nube</t>
  </si>
  <si>
    <t>Ortografía y derecho de autor</t>
  </si>
  <si>
    <t>Teoría del juego</t>
  </si>
  <si>
    <t>Habilidades de escritura en medios digitales</t>
  </si>
  <si>
    <t>Conceptos y tendencias en alimentación saludable</t>
  </si>
  <si>
    <t>PowerPoint 2019 nivel básico</t>
  </si>
  <si>
    <t>Storytelling en los negocios</t>
  </si>
  <si>
    <t>Diseño Instruccional para Entornos Virtuales</t>
  </si>
  <si>
    <t>Excel 2019 nivel avanzado</t>
  </si>
  <si>
    <t>Manejo del duelo</t>
  </si>
  <si>
    <t>¿Cómo lo hago? Saga Creative Cloud - Capítulo After Effects</t>
  </si>
  <si>
    <t>PowerPoint 2019 Nivel Avanzado</t>
  </si>
  <si>
    <t>COLABORACIONES ESPECIALES DE EDUCACIÓN CONTINUA 2022-2023</t>
  </si>
  <si>
    <t>Actividad</t>
  </si>
  <si>
    <t>Fecha</t>
  </si>
  <si>
    <t>Descripción</t>
  </si>
  <si>
    <t>Diseño de curso de Redacción y Ortografía para Caja Popular</t>
  </si>
  <si>
    <t>febrero-junio 2022</t>
  </si>
  <si>
    <t>Se realizó el diseño instruccional del curso Redacción y ortografía  para Caja Popular Mexicana.  Este curso es para los colaboradores de la empesa..</t>
  </si>
  <si>
    <t>Diseño de curso virtual Estrategias para la Solución de Problemas y Toma de Decisiones</t>
  </si>
  <si>
    <t>Se realizó el diseño instruccional del curso  Estrategias para la Solución de Problemas y Toma de Decisiones para la Direccción de Recursos Humanos de Gobierno del Estado.  Este curso es para los colaboradores de dicha entidad públca.</t>
  </si>
  <si>
    <t>Asesoría en Aulas Steam al SABES</t>
  </si>
  <si>
    <t>Noviembre 2022</t>
  </si>
  <si>
    <t>Se propocionó asesoría para la implementación de Aulas Steam en el SABES, incluyendo la elaboración de Manuales.</t>
  </si>
  <si>
    <t>Aval Académico para la Cámara México Estados Unidos</t>
  </si>
  <si>
    <t>Agosto 2022</t>
  </si>
  <si>
    <t>Se realizó el Diplomado de Eficiencia de recursos y producción más limpia con un enfoque de responsabilidad social para 20 personas.Se dio el Aval Académico.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</si>
</sst>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1" fillId="0" borderId="0"/>
  </cellStyleXfs>
  <cellXfs count="263">
    <xf numFmtId="0" fontId="0" fillId="0" borderId="0" xfId="0"/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wrapText="1"/>
      <protection hidden="1"/>
    </xf>
    <xf numFmtId="0" fontId="8" fillId="2" borderId="0" xfId="0" applyFont="1" applyFill="1" applyAlignment="1" applyProtection="1">
      <alignment horizontal="center" wrapText="1"/>
      <protection hidden="1"/>
    </xf>
    <xf numFmtId="0" fontId="7" fillId="2" borderId="0" xfId="0" applyFont="1" applyFill="1" applyAlignment="1" applyProtection="1">
      <alignment horizont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/>
      <protection hidden="1"/>
    </xf>
    <xf numFmtId="0" fontId="10" fillId="3" borderId="16" xfId="0" applyFon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0" fontId="11" fillId="4" borderId="12" xfId="0" applyFont="1" applyFill="1" applyBorder="1" applyAlignment="1" applyProtection="1">
      <alignment horizontal="center" vertical="center" wrapText="1"/>
      <protection hidden="1"/>
    </xf>
    <xf numFmtId="0" fontId="11" fillId="4" borderId="16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4" fillId="2" borderId="3" xfId="0" applyFont="1" applyFill="1" applyBorder="1" applyAlignment="1" applyProtection="1">
      <alignment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vertical="center" wrapText="1"/>
      <protection hidden="1"/>
    </xf>
    <xf numFmtId="0" fontId="4" fillId="2" borderId="5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vertical="center" wrapText="1"/>
      <protection hidden="1"/>
    </xf>
    <xf numFmtId="49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0" fontId="10" fillId="3" borderId="2" xfId="0" applyFont="1" applyFill="1" applyBorder="1" applyAlignment="1" applyProtection="1">
      <alignment horizontal="center" vertical="center"/>
      <protection hidden="1"/>
    </xf>
    <xf numFmtId="0" fontId="11" fillId="4" borderId="30" xfId="0" applyFont="1" applyFill="1" applyBorder="1" applyAlignment="1" applyProtection="1">
      <alignment horizontal="center" vertical="center" wrapText="1"/>
      <protection hidden="1"/>
    </xf>
    <xf numFmtId="0" fontId="11" fillId="4" borderId="30" xfId="0" applyFont="1" applyFill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1" fillId="4" borderId="29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1" xfId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7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3" borderId="2" xfId="0" applyFont="1" applyFill="1" applyBorder="1" applyAlignment="1" applyProtection="1">
      <alignment horizontal="center" vertical="center"/>
      <protection hidden="1"/>
    </xf>
    <xf numFmtId="0" fontId="16" fillId="3" borderId="23" xfId="0" applyFont="1" applyFill="1" applyBorder="1" applyAlignment="1" applyProtection="1">
      <alignment horizontal="center" vertical="center"/>
      <protection hidden="1"/>
    </xf>
    <xf numFmtId="0" fontId="16" fillId="3" borderId="16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/>
      <protection hidden="1"/>
    </xf>
    <xf numFmtId="0" fontId="10" fillId="3" borderId="2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19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left"/>
      <protection hidden="1"/>
    </xf>
    <xf numFmtId="49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Protection="1">
      <protection hidden="1"/>
    </xf>
    <xf numFmtId="0" fontId="11" fillId="4" borderId="43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7" fillId="4" borderId="2" xfId="0" applyFont="1" applyFill="1" applyBorder="1" applyAlignment="1" applyProtection="1">
      <alignment horizontal="center" vertical="center"/>
      <protection hidden="1"/>
    </xf>
    <xf numFmtId="0" fontId="17" fillId="4" borderId="16" xfId="0" applyFont="1" applyFill="1" applyBorder="1" applyAlignment="1" applyProtection="1">
      <alignment horizontal="center" vertical="center" wrapText="1"/>
      <protection hidden="1"/>
    </xf>
    <xf numFmtId="0" fontId="17" fillId="4" borderId="3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2" borderId="47" xfId="0" applyFont="1" applyFill="1" applyBorder="1" applyAlignment="1" applyProtection="1">
      <alignment horizontal="center" vertical="center"/>
      <protection hidden="1"/>
    </xf>
    <xf numFmtId="0" fontId="6" fillId="2" borderId="48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6" fillId="2" borderId="33" xfId="0" applyFont="1" applyFill="1" applyBorder="1" applyAlignment="1" applyProtection="1">
      <alignment horizontal="center" vertical="center"/>
      <protection hidden="1"/>
    </xf>
    <xf numFmtId="0" fontId="6" fillId="2" borderId="51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6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52" xfId="0" applyFont="1" applyFill="1" applyBorder="1" applyAlignment="1" applyProtection="1">
      <alignment horizontal="center" vertical="center"/>
      <protection hidden="1"/>
    </xf>
    <xf numFmtId="0" fontId="6" fillId="2" borderId="53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16" fillId="4" borderId="30" xfId="0" applyFont="1" applyFill="1" applyBorder="1" applyAlignment="1" applyProtection="1">
      <alignment horizontal="center"/>
      <protection hidden="1"/>
    </xf>
    <xf numFmtId="0" fontId="6" fillId="2" borderId="18" xfId="0" applyFont="1" applyFill="1" applyBorder="1" applyAlignment="1" applyProtection="1">
      <alignment vertical="center"/>
      <protection hidden="1"/>
    </xf>
    <xf numFmtId="0" fontId="0" fillId="2" borderId="43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alignment horizontal="center"/>
      <protection hidden="1"/>
    </xf>
    <xf numFmtId="0" fontId="0" fillId="2" borderId="46" xfId="0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left" vertical="center"/>
      <protection hidden="1"/>
    </xf>
    <xf numFmtId="0" fontId="6" fillId="2" borderId="49" xfId="0" applyFont="1" applyFill="1" applyBorder="1" applyAlignment="1" applyProtection="1">
      <alignment vertical="center"/>
      <protection hidden="1"/>
    </xf>
    <xf numFmtId="0" fontId="0" fillId="2" borderId="50" xfId="0" applyFill="1" applyBorder="1" applyAlignment="1" applyProtection="1">
      <alignment horizontal="center"/>
      <protection hidden="1"/>
    </xf>
    <xf numFmtId="0" fontId="0" fillId="2" borderId="49" xfId="0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0" fontId="6" fillId="2" borderId="20" xfId="0" applyFont="1" applyFill="1" applyBorder="1" applyAlignment="1" applyProtection="1">
      <alignment vertical="center"/>
      <protection hidden="1"/>
    </xf>
    <xf numFmtId="0" fontId="4" fillId="2" borderId="50" xfId="0" applyFont="1" applyFill="1" applyBorder="1" applyAlignment="1" applyProtection="1">
      <alignment horizontal="center"/>
      <protection hidden="1"/>
    </xf>
    <xf numFmtId="0" fontId="6" fillId="2" borderId="19" xfId="0" applyFont="1" applyFill="1" applyBorder="1" applyAlignment="1" applyProtection="1">
      <alignment vertical="center"/>
      <protection hidden="1"/>
    </xf>
    <xf numFmtId="0" fontId="0" fillId="2" borderId="54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55" xfId="0" applyFill="1" applyBorder="1" applyAlignment="1" applyProtection="1">
      <alignment horizontal="center"/>
      <protection hidden="1"/>
    </xf>
    <xf numFmtId="0" fontId="0" fillId="2" borderId="63" xfId="0" applyFill="1" applyBorder="1" applyAlignment="1" applyProtection="1">
      <alignment horizontal="center" vertical="center"/>
      <protection hidden="1"/>
    </xf>
    <xf numFmtId="0" fontId="0" fillId="2" borderId="64" xfId="0" applyFill="1" applyBorder="1" applyAlignment="1" applyProtection="1">
      <alignment horizontal="center" vertical="center"/>
      <protection hidden="1"/>
    </xf>
    <xf numFmtId="0" fontId="0" fillId="2" borderId="65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66" xfId="0" applyFill="1" applyBorder="1" applyAlignment="1" applyProtection="1">
      <alignment horizontal="center" vertical="center"/>
      <protection hidden="1"/>
    </xf>
    <xf numFmtId="0" fontId="4" fillId="2" borderId="0" xfId="0" applyFont="1" applyFill="1" applyProtection="1"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18" fillId="4" borderId="72" xfId="0" applyFont="1" applyFill="1" applyBorder="1" applyAlignment="1" applyProtection="1">
      <alignment horizontal="center" vertical="center" wrapText="1"/>
      <protection hidden="1"/>
    </xf>
    <xf numFmtId="0" fontId="18" fillId="4" borderId="16" xfId="0" applyFont="1" applyFill="1" applyBorder="1" applyAlignment="1" applyProtection="1">
      <alignment horizontal="center" vertical="center" wrapText="1"/>
      <protection hidden="1"/>
    </xf>
    <xf numFmtId="0" fontId="18" fillId="4" borderId="14" xfId="0" applyFont="1" applyFill="1" applyBorder="1" applyAlignment="1" applyProtection="1">
      <alignment horizontal="center" vertical="center"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18" fillId="4" borderId="63" xfId="0" applyFont="1" applyFill="1" applyBorder="1" applyAlignment="1" applyProtection="1">
      <alignment horizontal="center" vertical="center" wrapText="1"/>
      <protection hidden="1"/>
    </xf>
    <xf numFmtId="0" fontId="18" fillId="4" borderId="73" xfId="0" applyFont="1" applyFill="1" applyBorder="1" applyAlignment="1" applyProtection="1">
      <alignment horizontal="center" vertical="center" wrapText="1"/>
      <protection hidden="1"/>
    </xf>
    <xf numFmtId="0" fontId="18" fillId="4" borderId="64" xfId="0" applyFont="1" applyFill="1" applyBorder="1" applyAlignment="1" applyProtection="1">
      <alignment horizontal="center" vertical="center" wrapText="1"/>
      <protection hidden="1"/>
    </xf>
    <xf numFmtId="0" fontId="18" fillId="4" borderId="74" xfId="0" applyFont="1" applyFill="1" applyBorder="1" applyAlignment="1" applyProtection="1">
      <alignment horizontal="center" vertical="center" wrapText="1"/>
      <protection hidden="1"/>
    </xf>
    <xf numFmtId="0" fontId="0" fillId="0" borderId="24" xfId="0" applyBorder="1" applyProtection="1"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0" borderId="75" xfId="0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1" fillId="0" borderId="4" xfId="1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0" fontId="4" fillId="2" borderId="58" xfId="0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0" fontId="6" fillId="0" borderId="31" xfId="0" applyFont="1" applyBorder="1" applyAlignment="1" applyProtection="1">
      <alignment horizontal="center" vertical="center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/>
      <protection hidden="1"/>
    </xf>
    <xf numFmtId="0" fontId="0" fillId="2" borderId="58" xfId="0" applyFill="1" applyBorder="1" applyAlignment="1" applyProtection="1">
      <alignment horizontal="center"/>
      <protection hidden="1"/>
    </xf>
    <xf numFmtId="0" fontId="1" fillId="0" borderId="9" xfId="10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0" borderId="33" xfId="0" applyBorder="1" applyAlignment="1" applyProtection="1">
      <alignment horizontal="center"/>
      <protection hidden="1"/>
    </xf>
    <xf numFmtId="0" fontId="0" fillId="0" borderId="49" xfId="0" applyBorder="1" applyProtection="1"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0" borderId="77" xfId="0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1" fillId="0" borderId="6" xfId="10" applyBorder="1" applyAlignment="1" applyProtection="1">
      <alignment horizontal="center"/>
      <protection hidden="1"/>
    </xf>
    <xf numFmtId="0" fontId="0" fillId="0" borderId="77" xfId="0" applyBorder="1" applyProtection="1"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0" borderId="78" xfId="0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10" fillId="3" borderId="54" xfId="0" applyFont="1" applyFill="1" applyBorder="1" applyAlignment="1" applyProtection="1">
      <alignment horizontal="center" vertical="center"/>
      <protection hidden="1"/>
    </xf>
    <xf numFmtId="0" fontId="10" fillId="3" borderId="15" xfId="0" applyFont="1" applyFill="1" applyBorder="1" applyAlignment="1" applyProtection="1">
      <alignment horizontal="center" vertical="center"/>
      <protection hidden="1"/>
    </xf>
    <xf numFmtId="0" fontId="10" fillId="3" borderId="79" xfId="0" applyFont="1" applyFill="1" applyBorder="1" applyAlignment="1" applyProtection="1">
      <alignment horizontal="center" vertical="center"/>
      <protection hidden="1"/>
    </xf>
    <xf numFmtId="0" fontId="10" fillId="3" borderId="71" xfId="0" applyFont="1" applyFill="1" applyBorder="1" applyAlignment="1" applyProtection="1">
      <alignment horizontal="center" vertical="center"/>
      <protection hidden="1"/>
    </xf>
    <xf numFmtId="0" fontId="1" fillId="0" borderId="0" xfId="10" applyProtection="1"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15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5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1" xfId="0" applyFont="1" applyFill="1" applyBorder="1" applyAlignment="1" applyProtection="1">
      <alignment horizontal="center" vertical="center" wrapText="1"/>
      <protection hidden="1"/>
    </xf>
    <xf numFmtId="15" fontId="13" fillId="2" borderId="1" xfId="0" applyNumberFormat="1" applyFont="1" applyFill="1" applyBorder="1" applyAlignment="1" applyProtection="1">
      <alignment horizontal="center" vertical="center"/>
      <protection hidden="1"/>
    </xf>
    <xf numFmtId="15" fontId="13" fillId="2" borderId="33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33" xfId="0" applyFont="1" applyFill="1" applyBorder="1" applyAlignment="1" applyProtection="1">
      <alignment horizontal="center" vertical="center" wrapText="1"/>
      <protection hidden="1"/>
    </xf>
    <xf numFmtId="0" fontId="13" fillId="2" borderId="35" xfId="0" applyFont="1" applyFill="1" applyBorder="1" applyAlignment="1" applyProtection="1">
      <alignment horizontal="center" vertical="center" wrapText="1"/>
      <protection hidden="1"/>
    </xf>
    <xf numFmtId="0" fontId="12" fillId="2" borderId="35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34" xfId="0" applyFont="1" applyFill="1" applyBorder="1" applyAlignment="1" applyProtection="1">
      <alignment horizontal="center" vertical="center" wrapText="1"/>
      <protection hidden="1"/>
    </xf>
    <xf numFmtId="0" fontId="13" fillId="2" borderId="36" xfId="0" applyFont="1" applyFill="1" applyBorder="1" applyAlignment="1" applyProtection="1">
      <alignment horizontal="center" vertical="center" wrapText="1"/>
      <protection hidden="1"/>
    </xf>
    <xf numFmtId="15" fontId="13" fillId="2" borderId="34" xfId="0" applyNumberFormat="1" applyFont="1" applyFill="1" applyBorder="1" applyAlignment="1" applyProtection="1">
      <alignment horizontal="center" vertical="center" wrapText="1"/>
      <protection hidden="1"/>
    </xf>
    <xf numFmtId="15" fontId="13" fillId="2" borderId="37" xfId="0" applyNumberFormat="1" applyFont="1" applyFill="1" applyBorder="1" applyAlignment="1" applyProtection="1">
      <alignment horizontal="center" vertical="center" wrapText="1"/>
      <protection hidden="1"/>
    </xf>
    <xf numFmtId="15" fontId="13" fillId="2" borderId="38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37" xfId="0" applyFont="1" applyFill="1" applyBorder="1" applyAlignment="1" applyProtection="1">
      <alignment horizontal="center" vertical="center" wrapText="1"/>
      <protection hidden="1"/>
    </xf>
    <xf numFmtId="0" fontId="13" fillId="2" borderId="35" xfId="0" applyFont="1" applyFill="1" applyBorder="1" applyAlignment="1" applyProtection="1">
      <alignment horizontal="center" vertical="center"/>
      <protection hidden="1"/>
    </xf>
    <xf numFmtId="15" fontId="13" fillId="2" borderId="37" xfId="0" applyNumberFormat="1" applyFont="1" applyFill="1" applyBorder="1" applyAlignment="1" applyProtection="1">
      <alignment horizontal="center" vertical="center"/>
      <protection hidden="1"/>
    </xf>
    <xf numFmtId="15" fontId="13" fillId="2" borderId="39" xfId="0" applyNumberFormat="1" applyFont="1" applyFill="1" applyBorder="1" applyAlignment="1" applyProtection="1">
      <alignment horizontal="center" vertical="center"/>
      <protection hidden="1"/>
    </xf>
    <xf numFmtId="0" fontId="13" fillId="2" borderId="31" xfId="0" applyFont="1" applyFill="1" applyBorder="1" applyAlignment="1" applyProtection="1">
      <alignment horizontal="center" vertical="center" wrapText="1"/>
      <protection hidden="1"/>
    </xf>
    <xf numFmtId="15" fontId="13" fillId="2" borderId="31" xfId="0" applyNumberFormat="1" applyFont="1" applyFill="1" applyBorder="1" applyAlignment="1" applyProtection="1">
      <alignment horizontal="center" vertical="center" wrapText="1"/>
      <protection hidden="1"/>
    </xf>
    <xf numFmtId="15" fontId="13" fillId="2" borderId="31" xfId="0" applyNumberFormat="1" applyFont="1" applyFill="1" applyBorder="1" applyAlignment="1" applyProtection="1">
      <alignment horizontal="center" vertical="center"/>
      <protection hidden="1"/>
    </xf>
    <xf numFmtId="0" fontId="13" fillId="6" borderId="31" xfId="0" applyFont="1" applyFill="1" applyBorder="1" applyAlignment="1" applyProtection="1">
      <alignment horizontal="center" vertical="center" wrapText="1"/>
      <protection hidden="1"/>
    </xf>
    <xf numFmtId="0" fontId="13" fillId="2" borderId="32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/>
      <protection hidden="1"/>
    </xf>
    <xf numFmtId="0" fontId="10" fillId="4" borderId="14" xfId="0" applyFont="1" applyFill="1" applyBorder="1" applyAlignment="1" applyProtection="1">
      <alignment horizontal="center" vertical="center"/>
      <protection hidden="1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10" fillId="4" borderId="13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 wrapText="1"/>
      <protection hidden="1"/>
    </xf>
    <xf numFmtId="0" fontId="10" fillId="4" borderId="29" xfId="0" applyFont="1" applyFill="1" applyBorder="1" applyAlignment="1" applyProtection="1">
      <alignment horizontal="center" vertical="center" wrapText="1"/>
      <protection hidden="1"/>
    </xf>
    <xf numFmtId="0" fontId="10" fillId="4" borderId="1" xfId="0" applyFont="1" applyFill="1" applyBorder="1" applyAlignment="1" applyProtection="1">
      <alignment horizontal="center" vertical="center"/>
      <protection hidden="1"/>
    </xf>
    <xf numFmtId="0" fontId="11" fillId="4" borderId="26" xfId="0" applyFont="1" applyFill="1" applyBorder="1" applyAlignment="1" applyProtection="1">
      <alignment horizontal="center" vertical="center" wrapText="1"/>
      <protection hidden="1"/>
    </xf>
    <xf numFmtId="0" fontId="11" fillId="4" borderId="27" xfId="0" applyFont="1" applyFill="1" applyBorder="1" applyAlignment="1" applyProtection="1">
      <alignment horizontal="center" vertical="center" wrapText="1"/>
      <protection hidden="1"/>
    </xf>
    <xf numFmtId="0" fontId="10" fillId="4" borderId="1" xfId="1" applyFont="1" applyFill="1" applyBorder="1" applyAlignment="1" applyProtection="1">
      <alignment horizontal="center" vertical="center" wrapText="1"/>
      <protection hidden="1"/>
    </xf>
    <xf numFmtId="0" fontId="10" fillId="4" borderId="29" xfId="1" applyFont="1" applyFill="1" applyBorder="1" applyAlignment="1" applyProtection="1">
      <alignment horizontal="center" vertical="center" wrapText="1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29" xfId="0" applyFont="1" applyFill="1" applyBorder="1" applyAlignment="1" applyProtection="1">
      <alignment horizontal="center"/>
      <protection hidden="1"/>
    </xf>
    <xf numFmtId="0" fontId="6" fillId="2" borderId="10" xfId="0" applyFont="1" applyFill="1" applyBorder="1" applyAlignment="1" applyProtection="1">
      <alignment horizontal="center"/>
      <protection hidden="1"/>
    </xf>
    <xf numFmtId="0" fontId="10" fillId="3" borderId="2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63" xfId="0" applyFont="1" applyFill="1" applyBorder="1" applyAlignment="1" applyProtection="1">
      <alignment horizontal="left" vertical="center"/>
      <protection hidden="1"/>
    </xf>
    <xf numFmtId="0" fontId="6" fillId="2" borderId="64" xfId="0" applyFont="1" applyFill="1" applyBorder="1" applyAlignment="1" applyProtection="1">
      <alignment horizontal="left" vertical="center"/>
      <protection hidden="1"/>
    </xf>
    <xf numFmtId="0" fontId="16" fillId="4" borderId="11" xfId="0" applyFont="1" applyFill="1" applyBorder="1" applyAlignment="1" applyProtection="1">
      <alignment horizontal="center" vertical="center"/>
      <protection hidden="1"/>
    </xf>
    <xf numFmtId="0" fontId="16" fillId="4" borderId="15" xfId="0" applyFont="1" applyFill="1" applyBorder="1" applyAlignment="1" applyProtection="1">
      <alignment horizontal="center" vertical="center"/>
      <protection hidden="1"/>
    </xf>
    <xf numFmtId="0" fontId="10" fillId="4" borderId="67" xfId="0" applyFont="1" applyFill="1" applyBorder="1" applyAlignment="1" applyProtection="1">
      <alignment horizontal="center" vertical="center" wrapText="1"/>
      <protection hidden="1"/>
    </xf>
    <xf numFmtId="0" fontId="10" fillId="4" borderId="68" xfId="0" applyFont="1" applyFill="1" applyBorder="1" applyAlignment="1" applyProtection="1">
      <alignment horizontal="center" vertical="center" wrapText="1"/>
      <protection hidden="1"/>
    </xf>
    <xf numFmtId="0" fontId="10" fillId="4" borderId="70" xfId="0" applyFont="1" applyFill="1" applyBorder="1" applyAlignment="1" applyProtection="1">
      <alignment horizontal="center" vertical="center" wrapText="1"/>
      <protection hidden="1"/>
    </xf>
    <xf numFmtId="0" fontId="10" fillId="4" borderId="71" xfId="0" applyFont="1" applyFill="1" applyBorder="1" applyAlignment="1" applyProtection="1">
      <alignment horizontal="center" vertical="center" wrapText="1"/>
      <protection hidden="1"/>
    </xf>
    <xf numFmtId="0" fontId="10" fillId="4" borderId="2" xfId="0" applyFont="1" applyFill="1" applyBorder="1" applyAlignment="1" applyProtection="1">
      <alignment horizontal="center" vertical="center" wrapText="1"/>
      <protection hidden="1"/>
    </xf>
    <xf numFmtId="0" fontId="10" fillId="4" borderId="23" xfId="0" applyFont="1" applyFill="1" applyBorder="1" applyAlignment="1" applyProtection="1">
      <alignment horizontal="center" vertical="center" wrapText="1"/>
      <protection hidden="1"/>
    </xf>
    <xf numFmtId="0" fontId="10" fillId="4" borderId="16" xfId="0" applyFont="1" applyFill="1" applyBorder="1" applyAlignment="1" applyProtection="1">
      <alignment horizontal="center" vertical="center" wrapText="1"/>
      <protection hidden="1"/>
    </xf>
    <xf numFmtId="0" fontId="4" fillId="2" borderId="40" xfId="0" applyFont="1" applyFill="1" applyBorder="1" applyAlignment="1" applyProtection="1">
      <alignment horizontal="center" wrapText="1"/>
      <protection hidden="1"/>
    </xf>
    <xf numFmtId="0" fontId="4" fillId="2" borderId="41" xfId="0" applyFont="1" applyFill="1" applyBorder="1" applyAlignment="1" applyProtection="1">
      <alignment horizontal="center" wrapText="1"/>
      <protection hidden="1"/>
    </xf>
    <xf numFmtId="0" fontId="4" fillId="2" borderId="42" xfId="0" applyFont="1" applyFill="1" applyBorder="1" applyAlignment="1" applyProtection="1">
      <alignment horizontal="center" wrapText="1"/>
      <protection hidden="1"/>
    </xf>
    <xf numFmtId="0" fontId="4" fillId="2" borderId="44" xfId="0" applyFont="1" applyFill="1" applyBorder="1" applyAlignment="1" applyProtection="1">
      <alignment horizontal="center" wrapText="1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4" fillId="2" borderId="45" xfId="0" applyFont="1" applyFill="1" applyBorder="1" applyAlignment="1" applyProtection="1">
      <alignment horizontal="center" wrapText="1"/>
      <protection hidden="1"/>
    </xf>
    <xf numFmtId="0" fontId="4" fillId="2" borderId="60" xfId="0" applyFont="1" applyFill="1" applyBorder="1" applyAlignment="1" applyProtection="1">
      <alignment horizontal="center" wrapText="1"/>
      <protection hidden="1"/>
    </xf>
    <xf numFmtId="0" fontId="4" fillId="2" borderId="61" xfId="0" applyFont="1" applyFill="1" applyBorder="1" applyAlignment="1" applyProtection="1">
      <alignment horizontal="center" wrapText="1"/>
      <protection hidden="1"/>
    </xf>
    <xf numFmtId="0" fontId="4" fillId="2" borderId="62" xfId="0" applyFont="1" applyFill="1" applyBorder="1" applyAlignment="1" applyProtection="1">
      <alignment horizontal="center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0" fontId="6" fillId="2" borderId="20" xfId="0" applyFont="1" applyFill="1" applyBorder="1" applyAlignment="1" applyProtection="1">
      <alignment horizontal="left" vertical="center" wrapText="1"/>
      <protection hidden="1"/>
    </xf>
    <xf numFmtId="0" fontId="6" fillId="2" borderId="53" xfId="0" applyFont="1" applyFill="1" applyBorder="1" applyAlignment="1" applyProtection="1">
      <alignment horizontal="left" vertical="center" wrapText="1"/>
      <protection hidden="1"/>
    </xf>
    <xf numFmtId="0" fontId="6" fillId="2" borderId="17" xfId="0" applyFont="1" applyFill="1" applyBorder="1" applyAlignment="1" applyProtection="1">
      <alignment horizontal="left" vertical="center" wrapText="1"/>
      <protection hidden="1"/>
    </xf>
    <xf numFmtId="0" fontId="6" fillId="2" borderId="57" xfId="0" applyFont="1" applyFill="1" applyBorder="1" applyAlignment="1" applyProtection="1">
      <alignment horizontal="left" vertical="center" wrapText="1"/>
      <protection hidden="1"/>
    </xf>
    <xf numFmtId="0" fontId="0" fillId="7" borderId="28" xfId="0" applyFill="1" applyBorder="1" applyAlignment="1" applyProtection="1">
      <alignment horizontal="center" vertical="center"/>
      <protection hidden="1"/>
    </xf>
    <xf numFmtId="0" fontId="0" fillId="7" borderId="58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28" xfId="0" applyFill="1" applyBorder="1" applyAlignment="1" applyProtection="1">
      <alignment horizontal="center" vertical="center"/>
      <protection hidden="1"/>
    </xf>
    <xf numFmtId="0" fontId="0" fillId="2" borderId="58" xfId="0" applyFill="1" applyBorder="1" applyAlignment="1" applyProtection="1">
      <alignment horizontal="center" vertical="center"/>
      <protection hidden="1"/>
    </xf>
    <xf numFmtId="0" fontId="4" fillId="7" borderId="10" xfId="0" applyFont="1" applyFill="1" applyBorder="1" applyAlignment="1" applyProtection="1">
      <alignment horizontal="center" vertical="center"/>
      <protection hidden="1"/>
    </xf>
    <xf numFmtId="0" fontId="0" fillId="7" borderId="9" xfId="0" applyFill="1" applyBorder="1" applyAlignment="1" applyProtection="1">
      <alignment horizontal="center" vertical="center"/>
      <protection hidden="1"/>
    </xf>
    <xf numFmtId="0" fontId="0" fillId="7" borderId="56" xfId="0" applyFill="1" applyBorder="1" applyAlignment="1" applyProtection="1">
      <alignment horizontal="center" vertical="center"/>
      <protection hidden="1"/>
    </xf>
    <xf numFmtId="0" fontId="0" fillId="7" borderId="59" xfId="0" applyFill="1" applyBorder="1" applyAlignment="1" applyProtection="1">
      <alignment horizontal="center" vertical="center"/>
      <protection hidden="1"/>
    </xf>
    <xf numFmtId="0" fontId="6" fillId="0" borderId="5" xfId="5" applyFont="1" applyBorder="1" applyAlignment="1" applyProtection="1">
      <alignment horizontal="left" vertical="center" wrapText="1"/>
      <protection hidden="1"/>
    </xf>
    <xf numFmtId="0" fontId="6" fillId="0" borderId="1" xfId="5" applyFont="1" applyBorder="1" applyAlignment="1" applyProtection="1">
      <alignment horizontal="left" vertical="center" wrapText="1"/>
      <protection hidden="1"/>
    </xf>
    <xf numFmtId="0" fontId="6" fillId="0" borderId="6" xfId="5" applyFont="1" applyBorder="1" applyAlignment="1" applyProtection="1">
      <alignment horizontal="left" vertical="center" wrapText="1"/>
      <protection hidden="1"/>
    </xf>
    <xf numFmtId="0" fontId="10" fillId="4" borderId="69" xfId="0" applyFont="1" applyFill="1" applyBorder="1" applyAlignment="1" applyProtection="1">
      <alignment horizontal="center" vertical="center" wrapText="1"/>
      <protection hidden="1"/>
    </xf>
    <xf numFmtId="0" fontId="6" fillId="0" borderId="3" xfId="5" applyFont="1" applyBorder="1" applyAlignment="1" applyProtection="1">
      <alignment horizontal="left" vertical="center" wrapText="1"/>
      <protection hidden="1"/>
    </xf>
    <xf numFmtId="0" fontId="6" fillId="0" borderId="21" xfId="5" applyFont="1" applyBorder="1" applyAlignment="1" applyProtection="1">
      <alignment horizontal="left" vertical="center" wrapText="1"/>
      <protection hidden="1"/>
    </xf>
    <xf numFmtId="0" fontId="6" fillId="0" borderId="4" xfId="5" applyFont="1" applyBorder="1" applyAlignment="1" applyProtection="1">
      <alignment horizontal="left" vertical="center" wrapText="1"/>
      <protection hidden="1"/>
    </xf>
    <xf numFmtId="0" fontId="6" fillId="0" borderId="58" xfId="5" applyFont="1" applyBorder="1" applyAlignment="1" applyProtection="1">
      <alignment horizontal="left" vertical="center" wrapText="1"/>
      <protection hidden="1"/>
    </xf>
    <xf numFmtId="0" fontId="6" fillId="0" borderId="31" xfId="5" applyFont="1" applyBorder="1" applyAlignment="1" applyProtection="1">
      <alignment horizontal="left" vertical="center" wrapText="1"/>
      <protection hidden="1"/>
    </xf>
    <xf numFmtId="0" fontId="6" fillId="0" borderId="9" xfId="5" applyFont="1" applyBorder="1" applyAlignment="1" applyProtection="1">
      <alignment horizontal="left" vertical="center" wrapText="1"/>
      <protection hidden="1"/>
    </xf>
    <xf numFmtId="0" fontId="6" fillId="0" borderId="5" xfId="5" applyFont="1" applyBorder="1" applyAlignment="1" applyProtection="1">
      <alignment vertical="center" wrapText="1"/>
      <protection hidden="1"/>
    </xf>
    <xf numFmtId="0" fontId="6" fillId="0" borderId="1" xfId="5" applyFont="1" applyBorder="1" applyAlignment="1" applyProtection="1">
      <alignment vertical="center" wrapText="1"/>
      <protection hidden="1"/>
    </xf>
    <xf numFmtId="0" fontId="6" fillId="0" borderId="6" xfId="5" applyFont="1" applyBorder="1" applyAlignment="1" applyProtection="1">
      <alignment vertical="center" wrapText="1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16" fillId="3" borderId="15" xfId="0" applyFont="1" applyFill="1" applyBorder="1" applyAlignment="1" applyProtection="1">
      <alignment horizontal="center" vertical="center"/>
      <protection hidden="1"/>
    </xf>
    <xf numFmtId="0" fontId="16" fillId="3" borderId="70" xfId="0" applyFont="1" applyFill="1" applyBorder="1" applyAlignment="1" applyProtection="1">
      <alignment horizontal="center" vertical="center"/>
      <protection hidden="1"/>
    </xf>
    <xf numFmtId="0" fontId="16" fillId="3" borderId="71" xfId="0" applyFont="1" applyFill="1" applyBorder="1" applyAlignment="1" applyProtection="1">
      <alignment horizontal="center" vertical="center"/>
      <protection hidden="1"/>
    </xf>
    <xf numFmtId="0" fontId="6" fillId="0" borderId="5" xfId="9" applyFont="1" applyBorder="1" applyAlignment="1" applyProtection="1">
      <alignment horizontal="left" vertical="center" wrapText="1"/>
      <protection hidden="1"/>
    </xf>
    <xf numFmtId="0" fontId="6" fillId="0" borderId="1" xfId="9" applyFont="1" applyBorder="1" applyAlignment="1" applyProtection="1">
      <alignment horizontal="left" vertical="center" wrapText="1"/>
      <protection hidden="1"/>
    </xf>
    <xf numFmtId="0" fontId="6" fillId="0" borderId="6" xfId="9" applyFont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protection hidden="1"/>
    </xf>
    <xf numFmtId="0" fontId="6" fillId="0" borderId="1" xfId="0" applyFont="1" applyBorder="1" applyAlignment="1" applyProtection="1">
      <protection hidden="1"/>
    </xf>
    <xf numFmtId="0" fontId="6" fillId="0" borderId="6" xfId="0" applyFont="1" applyBorder="1" applyAlignment="1" applyProtection="1">
      <protection hidden="1"/>
    </xf>
  </cellXfs>
  <cellStyles count="11">
    <cellStyle name="Millares 2" xfId="7" xr:uid="{00000000-0005-0000-0000-000000000000}"/>
    <cellStyle name="Moneda 2" xfId="8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1" xr:uid="{00000000-0005-0000-0000-000005000000}"/>
    <cellStyle name="Normal 5" xfId="4" xr:uid="{00000000-0005-0000-0000-000006000000}"/>
    <cellStyle name="Normal 5 2" xfId="10" xr:uid="{F9663443-8A33-4B36-9347-0D11279F6320}"/>
    <cellStyle name="Normal 6" xfId="5" xr:uid="{00000000-0005-0000-0000-000007000000}"/>
    <cellStyle name="Normal 6 2" xfId="9" xr:uid="{00000000-0005-0000-0000-000008000000}"/>
    <cellStyle name="Normal 7" xfId="6" xr:uid="{00000000-0005-0000-0000-000009000000}"/>
  </cellStyles>
  <dxfs count="0"/>
  <tableStyles count="0" defaultTableStyle="TableStyleMedium9" defaultPivotStyle="PivotStyleLight16"/>
  <colors>
    <mruColors>
      <color rgb="FF001E61"/>
      <color rgb="FF8C1713"/>
      <color rgb="FFA32037"/>
      <color rgb="FFA79466"/>
      <color rgb="FF782834"/>
      <color rgb="FFD9DA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403802</xdr:colOff>
      <xdr:row>6</xdr:row>
      <xdr:rowOff>140250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81159-E2D4-4560-8113-D95048872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43545" cy="1185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679460</xdr:colOff>
      <xdr:row>7</xdr:row>
      <xdr:rowOff>21187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A0480D-3192-4E7A-A596-0C2965D0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27985" cy="11546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3910157</xdr:colOff>
      <xdr:row>7</xdr:row>
      <xdr:rowOff>53187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A09340-9BDD-4FD9-A525-4AB386D3B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asalleedumx.sharepoint.com/sites/Estadstica/Documentos%20compartidos/General/2022/Estad&#237;stica%20Educaci&#243;n%20Continua_Enero-Junio%202022_0702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ivo\Documents\MArredondo\6-Oferta%20Julio-Diciembre%202021\Estad&#237;stica%20Julio-Diciembre%202021_0104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lasalleedumx.sharepoint.com/sites/EducacinContinua/Documentos%20compartidos/General/Oferta%20Educaci&#243;n%20Continua%20Enero-Junio%202022/Oferta%20Abierta%20Educaci&#243;n%20Continua_Enero-Junio%202022_VIGEN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ivo\Desktop\Estad&#237;stica%20Educaci&#243;n%20Continua_Julio-Diciembr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ivo\Documents\Universidad%20De%20La%20Salle\MArredondo\9-Oferta%20Enero-Junio%202023\Oferta%20Educaci&#243;n%20Continua%20Enero-Junio%202023_Vigente%201126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ivo\Downloads\Estad&#237;stica%20Educaci&#243;n%20Continua_Enero-Junio%202023_0528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ística Ene-Jun 2022_010822"/>
      <sheetName val="Oferta Original Enero-Junio 202"/>
      <sheetName val="Listas de clasificación"/>
      <sheetName val="Fin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 de clasificación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erta Original Enero-Junio 202"/>
      <sheetName val="Listas de clasificación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 de clasificación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ajio.delasalle.edu.mx/web3/contenidos/ed_continua/seminario/actualizacion.html" TargetMode="External"/><Relationship Id="rId1" Type="http://schemas.openxmlformats.org/officeDocument/2006/relationships/hyperlink" Target="http://bajio.delasalle.edu.mx/web3/contenidos/ed_continua/seminario/actualizacion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7"/>
  <sheetViews>
    <sheetView tabSelected="1" zoomScale="70" zoomScaleNormal="70" workbookViewId="0">
      <pane xSplit="1" ySplit="20" topLeftCell="B21" activePane="bottomRight" state="frozen"/>
      <selection pane="bottomRight" activeCell="B19" sqref="B19:B20"/>
      <selection pane="bottomLeft" activeCell="A21" sqref="A21"/>
      <selection pane="topRight" activeCell="B8" sqref="B8"/>
    </sheetView>
  </sheetViews>
  <sheetFormatPr defaultColWidth="10.85546875" defaultRowHeight="13.5" customHeight="1"/>
  <cols>
    <col min="1" max="1" width="1" style="1" customWidth="1"/>
    <col min="2" max="2" width="5" style="1" customWidth="1"/>
    <col min="3" max="3" width="28" style="1" customWidth="1"/>
    <col min="4" max="4" width="19.140625" style="1" customWidth="1"/>
    <col min="5" max="5" width="9.140625" style="1" customWidth="1"/>
    <col min="6" max="6" width="7.140625" style="1" customWidth="1"/>
    <col min="7" max="7" width="12.85546875" style="1" customWidth="1"/>
    <col min="8" max="8" width="16.140625" style="1" customWidth="1"/>
    <col min="9" max="9" width="14.5703125" style="1" customWidth="1"/>
    <col min="10" max="10" width="16.7109375" style="1" customWidth="1"/>
    <col min="11" max="11" width="39.140625" style="1" customWidth="1"/>
    <col min="12" max="12" width="16.7109375" style="2" customWidth="1"/>
    <col min="13" max="13" width="16.7109375" style="1" customWidth="1"/>
    <col min="14" max="14" width="16.85546875" style="5" customWidth="1"/>
    <col min="15" max="15" width="14.140625" style="1" customWidth="1"/>
    <col min="16" max="17" width="14.28515625" style="1" bestFit="1" customWidth="1"/>
    <col min="18" max="19" width="14.28515625" style="1" customWidth="1"/>
    <col min="20" max="16384" width="10.85546875" style="1"/>
  </cols>
  <sheetData>
    <row r="1" spans="2:19" ht="13.9"/>
    <row r="2" spans="2:19" ht="13.9"/>
    <row r="3" spans="2:19" ht="13.9"/>
    <row r="4" spans="2:19" s="2" customFormat="1" ht="13.9">
      <c r="C4" s="4"/>
      <c r="D4" s="4"/>
      <c r="E4" s="4"/>
      <c r="F4" s="4"/>
      <c r="G4" s="4"/>
      <c r="H4" s="4"/>
      <c r="I4" s="4"/>
      <c r="J4" s="4"/>
      <c r="K4" s="4"/>
      <c r="M4" s="4"/>
      <c r="N4" s="4"/>
    </row>
    <row r="5" spans="2:19" s="2" customFormat="1" ht="13.9">
      <c r="C5" s="4"/>
      <c r="D5" s="4"/>
      <c r="E5" s="4"/>
      <c r="F5" s="4"/>
      <c r="G5" s="4"/>
      <c r="H5" s="4"/>
      <c r="I5" s="4"/>
      <c r="J5" s="4"/>
      <c r="K5" s="4"/>
      <c r="M5" s="4"/>
      <c r="N5" s="4"/>
    </row>
    <row r="6" spans="2:19" s="2" customFormat="1" ht="13.9">
      <c r="C6" s="4"/>
      <c r="D6" s="4"/>
      <c r="E6" s="4"/>
      <c r="F6" s="4"/>
      <c r="G6" s="4"/>
      <c r="H6" s="4"/>
      <c r="I6" s="4"/>
      <c r="J6" s="4"/>
      <c r="K6" s="4"/>
      <c r="M6" s="4"/>
      <c r="N6" s="4"/>
    </row>
    <row r="7" spans="2:19" s="2" customFormat="1" ht="13.9">
      <c r="C7" s="4"/>
      <c r="D7" s="4"/>
      <c r="E7" s="4"/>
      <c r="F7" s="4"/>
      <c r="G7" s="4"/>
      <c r="H7" s="4"/>
      <c r="I7" s="4"/>
      <c r="J7" s="4"/>
      <c r="K7" s="4"/>
      <c r="M7" s="4"/>
      <c r="N7" s="4"/>
    </row>
    <row r="8" spans="2:19" s="2" customFormat="1" ht="13.9">
      <c r="B8" s="51" t="s">
        <v>0</v>
      </c>
      <c r="C8" s="60"/>
      <c r="D8" s="60"/>
      <c r="E8" s="60"/>
      <c r="F8" s="60"/>
      <c r="G8" s="4"/>
      <c r="H8" s="4"/>
      <c r="I8" s="4"/>
      <c r="J8" s="9"/>
      <c r="K8" s="9"/>
      <c r="L8" s="9"/>
      <c r="M8" s="9"/>
      <c r="N8" s="9"/>
      <c r="O8" s="9"/>
      <c r="P8" s="9"/>
      <c r="Q8" s="9"/>
    </row>
    <row r="9" spans="2:19" s="2" customFormat="1" ht="14.25" customHeight="1">
      <c r="B9" s="62" t="s">
        <v>1</v>
      </c>
      <c r="G9" s="4"/>
      <c r="H9" s="4"/>
      <c r="I9" s="4"/>
      <c r="J9" s="9"/>
      <c r="K9" s="9"/>
      <c r="L9" s="9"/>
      <c r="M9" s="9"/>
      <c r="N9" s="4"/>
      <c r="O9" s="4"/>
      <c r="P9" s="4"/>
      <c r="Q9" s="4"/>
    </row>
    <row r="10" spans="2:19" s="2" customFormat="1" ht="15" customHeight="1" thickBot="1">
      <c r="C10" s="4"/>
      <c r="D10" s="4"/>
      <c r="E10" s="4"/>
      <c r="F10" s="4"/>
      <c r="G10" s="4"/>
      <c r="H10" s="4"/>
      <c r="I10" s="4"/>
      <c r="J10" s="9"/>
      <c r="K10" s="15"/>
      <c r="L10" s="15"/>
      <c r="N10" s="4"/>
      <c r="O10" s="4"/>
      <c r="P10" s="4"/>
      <c r="Q10" s="4"/>
    </row>
    <row r="11" spans="2:19" s="2" customFormat="1" ht="14.45" thickBot="1">
      <c r="C11" s="184" t="s">
        <v>2</v>
      </c>
      <c r="D11" s="186" t="s">
        <v>3</v>
      </c>
      <c r="E11" s="187"/>
      <c r="F11" s="188"/>
      <c r="G11" s="182" t="s">
        <v>4</v>
      </c>
      <c r="H11" s="183"/>
      <c r="I11" s="182" t="s">
        <v>5</v>
      </c>
      <c r="J11" s="183"/>
      <c r="K11" s="4" t="s">
        <v>6</v>
      </c>
      <c r="M11" s="182" t="s">
        <v>4</v>
      </c>
      <c r="N11" s="183"/>
      <c r="O11" s="182" t="s">
        <v>5</v>
      </c>
      <c r="P11" s="183"/>
    </row>
    <row r="12" spans="2:19" s="2" customFormat="1" ht="13.5" customHeight="1" thickBot="1">
      <c r="C12" s="185"/>
      <c r="D12" s="17" t="s">
        <v>7</v>
      </c>
      <c r="E12" s="192" t="s">
        <v>8</v>
      </c>
      <c r="F12" s="193"/>
      <c r="G12" s="18" t="s">
        <v>7</v>
      </c>
      <c r="H12" s="19" t="s">
        <v>8</v>
      </c>
      <c r="I12" s="18" t="s">
        <v>7</v>
      </c>
      <c r="J12" s="19" t="s">
        <v>9</v>
      </c>
      <c r="K12" s="1"/>
      <c r="M12" s="33" t="s">
        <v>10</v>
      </c>
      <c r="N12" s="34" t="s">
        <v>11</v>
      </c>
      <c r="O12" s="33" t="s">
        <v>12</v>
      </c>
      <c r="P12" s="34" t="s">
        <v>13</v>
      </c>
      <c r="Q12" s="4"/>
    </row>
    <row r="13" spans="2:19" s="2" customFormat="1" ht="13.9">
      <c r="C13" s="47" t="s">
        <v>14</v>
      </c>
      <c r="D13" s="12">
        <v>135</v>
      </c>
      <c r="E13" s="196">
        <v>4344</v>
      </c>
      <c r="F13" s="197"/>
      <c r="G13" s="35">
        <v>225</v>
      </c>
      <c r="H13" s="36">
        <v>5913</v>
      </c>
      <c r="I13" s="47">
        <v>188</v>
      </c>
      <c r="J13" s="48">
        <v>9394</v>
      </c>
      <c r="K13" s="1"/>
      <c r="L13" s="57" t="s">
        <v>7</v>
      </c>
      <c r="M13" s="13">
        <v>107</v>
      </c>
      <c r="N13" s="39">
        <v>122</v>
      </c>
      <c r="O13" s="41">
        <v>97</v>
      </c>
      <c r="P13" s="46">
        <v>108</v>
      </c>
      <c r="Q13" s="2" t="s">
        <v>6</v>
      </c>
    </row>
    <row r="14" spans="2:19" s="2" customFormat="1" ht="14.45" thickBot="1">
      <c r="C14" s="49" t="s">
        <v>15</v>
      </c>
      <c r="D14" s="16">
        <v>3</v>
      </c>
      <c r="E14" s="198">
        <v>89</v>
      </c>
      <c r="F14" s="199"/>
      <c r="G14" s="37">
        <v>4</v>
      </c>
      <c r="H14" s="38">
        <v>74</v>
      </c>
      <c r="I14" s="49">
        <v>17</v>
      </c>
      <c r="J14" s="55">
        <v>318</v>
      </c>
      <c r="K14" s="1"/>
      <c r="L14" s="58" t="s">
        <v>9</v>
      </c>
      <c r="M14" s="14">
        <v>3156</v>
      </c>
      <c r="N14" s="40">
        <f>SUM(R21:S142)</f>
        <v>2831</v>
      </c>
      <c r="O14" s="42">
        <v>2200</v>
      </c>
      <c r="P14" s="50">
        <v>7512</v>
      </c>
      <c r="Q14" s="2" t="s">
        <v>6</v>
      </c>
    </row>
    <row r="15" spans="2:19" s="2" customFormat="1" ht="14.45" thickBot="1">
      <c r="C15" s="10" t="s">
        <v>16</v>
      </c>
      <c r="D15" s="32">
        <f>SUM(D13:D14)</f>
        <v>138</v>
      </c>
      <c r="E15" s="200">
        <f>SUM(E13:F14)</f>
        <v>4433</v>
      </c>
      <c r="F15" s="200"/>
      <c r="G15" s="56">
        <f>SUM(G13:G14)</f>
        <v>229</v>
      </c>
      <c r="H15" s="56">
        <f>SUM(H13:H14)</f>
        <v>5987</v>
      </c>
      <c r="I15" s="56">
        <f>SUM(I13:I14)</f>
        <v>205</v>
      </c>
      <c r="J15" s="11">
        <f>SUM(J13:J14)</f>
        <v>9712</v>
      </c>
      <c r="K15" s="15" t="s">
        <v>6</v>
      </c>
      <c r="L15" s="15"/>
      <c r="N15" s="4"/>
    </row>
    <row r="16" spans="2:19" s="2" customFormat="1" ht="13.9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R16" s="4"/>
      <c r="S16" s="4"/>
    </row>
    <row r="17" spans="1:19" s="2" customFormat="1" ht="14.45" customHeight="1">
      <c r="A17" s="201" t="s">
        <v>17</v>
      </c>
      <c r="B17" s="201"/>
      <c r="C17" s="201"/>
      <c r="D17" s="201"/>
      <c r="E17" s="60"/>
      <c r="F17" s="60"/>
      <c r="G17" s="60"/>
      <c r="H17" s="60"/>
      <c r="I17" s="60"/>
      <c r="J17" s="60"/>
      <c r="K17" s="60"/>
      <c r="L17" s="15"/>
      <c r="M17" s="60"/>
      <c r="N17" s="6"/>
      <c r="O17" s="60"/>
    </row>
    <row r="18" spans="1:19" s="2" customFormat="1" ht="14.45">
      <c r="B18" s="62" t="s">
        <v>18</v>
      </c>
      <c r="G18" s="3"/>
      <c r="H18" s="3"/>
      <c r="I18" s="3"/>
      <c r="J18" s="3"/>
      <c r="K18" s="3"/>
      <c r="L18" s="59"/>
      <c r="M18" s="3"/>
      <c r="N18" s="7"/>
      <c r="O18" s="3"/>
    </row>
    <row r="19" spans="1:19" s="2" customFormat="1" ht="14.45">
      <c r="A19" s="8"/>
      <c r="B19" s="189" t="s">
        <v>19</v>
      </c>
      <c r="C19" s="194" t="s">
        <v>20</v>
      </c>
      <c r="D19" s="194" t="s">
        <v>21</v>
      </c>
      <c r="E19" s="189" t="s">
        <v>22</v>
      </c>
      <c r="F19" s="189" t="s">
        <v>23</v>
      </c>
      <c r="G19" s="189" t="s">
        <v>24</v>
      </c>
      <c r="H19" s="194" t="s">
        <v>25</v>
      </c>
      <c r="I19" s="189" t="s">
        <v>26</v>
      </c>
      <c r="J19" s="189" t="s">
        <v>27</v>
      </c>
      <c r="K19" s="189" t="s">
        <v>28</v>
      </c>
      <c r="L19" s="189" t="s">
        <v>29</v>
      </c>
      <c r="M19" s="189" t="s">
        <v>30</v>
      </c>
      <c r="N19" s="189" t="s">
        <v>31</v>
      </c>
      <c r="O19" s="189" t="s">
        <v>32</v>
      </c>
      <c r="P19" s="189" t="s">
        <v>33</v>
      </c>
      <c r="Q19" s="189" t="s">
        <v>34</v>
      </c>
      <c r="R19" s="191" t="s">
        <v>35</v>
      </c>
      <c r="S19" s="191"/>
    </row>
    <row r="20" spans="1:19" s="2" customFormat="1" ht="14.45">
      <c r="A20" s="8"/>
      <c r="B20" s="190"/>
      <c r="C20" s="195"/>
      <c r="D20" s="195"/>
      <c r="E20" s="190"/>
      <c r="F20" s="190"/>
      <c r="G20" s="190"/>
      <c r="H20" s="195"/>
      <c r="I20" s="190"/>
      <c r="J20" s="190"/>
      <c r="K20" s="190"/>
      <c r="L20" s="190"/>
      <c r="M20" s="190"/>
      <c r="N20" s="190"/>
      <c r="O20" s="190"/>
      <c r="P20" s="190"/>
      <c r="Q20" s="190"/>
      <c r="R20" s="43" t="s">
        <v>36</v>
      </c>
      <c r="S20" s="43" t="s">
        <v>37</v>
      </c>
    </row>
    <row r="21" spans="1:19" s="2" customFormat="1" ht="39.6">
      <c r="A21" s="8"/>
      <c r="B21" s="45">
        <v>1</v>
      </c>
      <c r="C21" s="157" t="s">
        <v>38</v>
      </c>
      <c r="D21" s="158" t="s">
        <v>39</v>
      </c>
      <c r="E21" s="157" t="s">
        <v>40</v>
      </c>
      <c r="F21" s="157">
        <v>1</v>
      </c>
      <c r="G21" s="157">
        <v>1</v>
      </c>
      <c r="H21" s="158" t="s">
        <v>41</v>
      </c>
      <c r="I21" s="158" t="s">
        <v>42</v>
      </c>
      <c r="J21" s="158" t="s">
        <v>43</v>
      </c>
      <c r="K21" s="158" t="s">
        <v>44</v>
      </c>
      <c r="L21" s="27" t="s">
        <v>11</v>
      </c>
      <c r="M21" s="158" t="s">
        <v>14</v>
      </c>
      <c r="N21" s="158" t="s">
        <v>45</v>
      </c>
      <c r="O21" s="157">
        <v>100</v>
      </c>
      <c r="P21" s="159">
        <v>44576</v>
      </c>
      <c r="Q21" s="159">
        <v>44751</v>
      </c>
      <c r="R21" s="158">
        <v>5</v>
      </c>
      <c r="S21" s="158">
        <v>10</v>
      </c>
    </row>
    <row r="22" spans="1:19" s="2" customFormat="1" ht="52.9">
      <c r="A22" s="8"/>
      <c r="B22" s="45">
        <v>2</v>
      </c>
      <c r="C22" s="158" t="s">
        <v>46</v>
      </c>
      <c r="D22" s="158" t="s">
        <v>47</v>
      </c>
      <c r="E22" s="157" t="s">
        <v>48</v>
      </c>
      <c r="F22" s="157">
        <v>4</v>
      </c>
      <c r="G22" s="157">
        <v>1</v>
      </c>
      <c r="H22" s="158" t="s">
        <v>41</v>
      </c>
      <c r="I22" s="158" t="s">
        <v>42</v>
      </c>
      <c r="J22" s="158" t="s">
        <v>49</v>
      </c>
      <c r="K22" s="158" t="s">
        <v>50</v>
      </c>
      <c r="L22" s="27" t="s">
        <v>11</v>
      </c>
      <c r="M22" s="158" t="s">
        <v>14</v>
      </c>
      <c r="N22" s="158" t="s">
        <v>51</v>
      </c>
      <c r="O22" s="157">
        <v>50</v>
      </c>
      <c r="P22" s="159">
        <v>44597</v>
      </c>
      <c r="Q22" s="159">
        <v>44660</v>
      </c>
      <c r="R22" s="157">
        <v>1</v>
      </c>
      <c r="S22" s="157">
        <v>18</v>
      </c>
    </row>
    <row r="23" spans="1:19" s="2" customFormat="1" ht="39.6">
      <c r="A23" s="8"/>
      <c r="B23" s="45">
        <v>3</v>
      </c>
      <c r="C23" s="158" t="s">
        <v>52</v>
      </c>
      <c r="D23" s="158" t="s">
        <v>47</v>
      </c>
      <c r="E23" s="157" t="s">
        <v>53</v>
      </c>
      <c r="F23" s="157">
        <v>2</v>
      </c>
      <c r="G23" s="157">
        <v>1</v>
      </c>
      <c r="H23" s="158" t="s">
        <v>41</v>
      </c>
      <c r="I23" s="158" t="s">
        <v>42</v>
      </c>
      <c r="J23" s="158" t="s">
        <v>49</v>
      </c>
      <c r="K23" s="158" t="s">
        <v>54</v>
      </c>
      <c r="L23" s="27" t="s">
        <v>11</v>
      </c>
      <c r="M23" s="158" t="s">
        <v>14</v>
      </c>
      <c r="N23" s="158" t="s">
        <v>51</v>
      </c>
      <c r="O23" s="157">
        <v>60</v>
      </c>
      <c r="P23" s="159">
        <v>44604</v>
      </c>
      <c r="Q23" s="159">
        <v>44695</v>
      </c>
      <c r="R23" s="157">
        <v>10</v>
      </c>
      <c r="S23" s="157">
        <v>7</v>
      </c>
    </row>
    <row r="24" spans="1:19" s="2" customFormat="1" ht="79.150000000000006">
      <c r="A24" s="8"/>
      <c r="B24" s="45">
        <v>4</v>
      </c>
      <c r="C24" s="157" t="s">
        <v>55</v>
      </c>
      <c r="D24" s="158" t="s">
        <v>56</v>
      </c>
      <c r="E24" s="157" t="s">
        <v>57</v>
      </c>
      <c r="F24" s="157">
        <v>2</v>
      </c>
      <c r="G24" s="157">
        <v>1</v>
      </c>
      <c r="H24" s="158" t="s">
        <v>41</v>
      </c>
      <c r="I24" s="158" t="s">
        <v>42</v>
      </c>
      <c r="J24" s="158" t="s">
        <v>49</v>
      </c>
      <c r="K24" s="160" t="s">
        <v>58</v>
      </c>
      <c r="L24" s="27" t="s">
        <v>11</v>
      </c>
      <c r="M24" s="158" t="s">
        <v>14</v>
      </c>
      <c r="N24" s="158" t="s">
        <v>59</v>
      </c>
      <c r="O24" s="157">
        <v>50</v>
      </c>
      <c r="P24" s="160">
        <v>44621</v>
      </c>
      <c r="Q24" s="160">
        <v>44705</v>
      </c>
      <c r="R24" s="157">
        <v>12</v>
      </c>
      <c r="S24" s="157">
        <v>3</v>
      </c>
    </row>
    <row r="25" spans="1:19" s="2" customFormat="1" ht="52.9">
      <c r="A25" s="8"/>
      <c r="B25" s="45">
        <v>5</v>
      </c>
      <c r="C25" s="158" t="s">
        <v>60</v>
      </c>
      <c r="D25" s="158" t="s">
        <v>56</v>
      </c>
      <c r="E25" s="157" t="s">
        <v>61</v>
      </c>
      <c r="F25" s="157">
        <v>4</v>
      </c>
      <c r="G25" s="157">
        <v>1</v>
      </c>
      <c r="H25" s="158" t="s">
        <v>41</v>
      </c>
      <c r="I25" s="158" t="s">
        <v>42</v>
      </c>
      <c r="J25" s="158" t="s">
        <v>43</v>
      </c>
      <c r="K25" s="158" t="s">
        <v>62</v>
      </c>
      <c r="L25" s="27" t="s">
        <v>11</v>
      </c>
      <c r="M25" s="158" t="s">
        <v>14</v>
      </c>
      <c r="N25" s="158" t="s">
        <v>63</v>
      </c>
      <c r="O25" s="157">
        <v>160</v>
      </c>
      <c r="P25" s="159">
        <v>44645</v>
      </c>
      <c r="Q25" s="159">
        <v>44765</v>
      </c>
      <c r="R25" s="157">
        <v>7</v>
      </c>
      <c r="S25" s="157">
        <v>5</v>
      </c>
    </row>
    <row r="26" spans="1:19" s="2" customFormat="1" ht="39.6">
      <c r="A26" s="8"/>
      <c r="B26" s="45">
        <v>6</v>
      </c>
      <c r="C26" s="158" t="s">
        <v>64</v>
      </c>
      <c r="D26" s="158" t="s">
        <v>47</v>
      </c>
      <c r="E26" s="157" t="s">
        <v>65</v>
      </c>
      <c r="F26" s="157">
        <v>5</v>
      </c>
      <c r="G26" s="157">
        <v>1</v>
      </c>
      <c r="H26" s="158" t="s">
        <v>41</v>
      </c>
      <c r="I26" s="158" t="s">
        <v>66</v>
      </c>
      <c r="J26" s="158" t="s">
        <v>49</v>
      </c>
      <c r="K26" s="158" t="s">
        <v>67</v>
      </c>
      <c r="L26" s="27" t="s">
        <v>11</v>
      </c>
      <c r="M26" s="158" t="s">
        <v>14</v>
      </c>
      <c r="N26" s="158" t="s">
        <v>68</v>
      </c>
      <c r="O26" s="158">
        <v>30</v>
      </c>
      <c r="P26" s="159">
        <v>44625</v>
      </c>
      <c r="Q26" s="159">
        <v>44660</v>
      </c>
      <c r="R26" s="157">
        <v>5</v>
      </c>
      <c r="S26" s="157">
        <v>13</v>
      </c>
    </row>
    <row r="27" spans="1:19" s="2" customFormat="1" ht="39.6">
      <c r="A27" s="8"/>
      <c r="B27" s="45">
        <v>7</v>
      </c>
      <c r="C27" s="157" t="s">
        <v>69</v>
      </c>
      <c r="D27" s="158" t="s">
        <v>47</v>
      </c>
      <c r="E27" s="157" t="s">
        <v>70</v>
      </c>
      <c r="F27" s="157">
        <v>1</v>
      </c>
      <c r="G27" s="157">
        <v>1</v>
      </c>
      <c r="H27" s="158" t="s">
        <v>41</v>
      </c>
      <c r="I27" s="158" t="s">
        <v>66</v>
      </c>
      <c r="J27" s="158" t="s">
        <v>49</v>
      </c>
      <c r="K27" s="158" t="s">
        <v>71</v>
      </c>
      <c r="L27" s="27" t="s">
        <v>11</v>
      </c>
      <c r="M27" s="158" t="s">
        <v>14</v>
      </c>
      <c r="N27" s="158" t="s">
        <v>68</v>
      </c>
      <c r="O27" s="157">
        <v>24</v>
      </c>
      <c r="P27" s="160">
        <v>44630</v>
      </c>
      <c r="Q27" s="160">
        <v>44679</v>
      </c>
      <c r="R27" s="157">
        <v>5</v>
      </c>
      <c r="S27" s="157">
        <v>6</v>
      </c>
    </row>
    <row r="28" spans="1:19" s="2" customFormat="1" ht="39.6">
      <c r="A28" s="8"/>
      <c r="B28" s="45">
        <v>8</v>
      </c>
      <c r="C28" s="158" t="s">
        <v>72</v>
      </c>
      <c r="D28" s="158" t="s">
        <v>47</v>
      </c>
      <c r="E28" s="157" t="s">
        <v>73</v>
      </c>
      <c r="F28" s="157">
        <v>4</v>
      </c>
      <c r="G28" s="157">
        <v>1</v>
      </c>
      <c r="H28" s="158" t="s">
        <v>41</v>
      </c>
      <c r="I28" s="158" t="s">
        <v>66</v>
      </c>
      <c r="J28" s="158" t="s">
        <v>43</v>
      </c>
      <c r="K28" s="158" t="s">
        <v>74</v>
      </c>
      <c r="L28" s="27" t="s">
        <v>11</v>
      </c>
      <c r="M28" s="158" t="s">
        <v>14</v>
      </c>
      <c r="N28" s="158" t="s">
        <v>68</v>
      </c>
      <c r="O28" s="157">
        <v>140</v>
      </c>
      <c r="P28" s="159">
        <v>44681</v>
      </c>
      <c r="Q28" s="159">
        <v>44807</v>
      </c>
      <c r="R28" s="157">
        <v>7</v>
      </c>
      <c r="S28" s="157">
        <v>23</v>
      </c>
    </row>
    <row r="29" spans="1:19" s="2" customFormat="1" ht="39.6">
      <c r="A29" s="8"/>
      <c r="B29" s="45">
        <v>9</v>
      </c>
      <c r="C29" s="158" t="s">
        <v>75</v>
      </c>
      <c r="D29" s="158" t="s">
        <v>47</v>
      </c>
      <c r="E29" s="157" t="s">
        <v>76</v>
      </c>
      <c r="F29" s="157">
        <v>1</v>
      </c>
      <c r="G29" s="157">
        <v>1</v>
      </c>
      <c r="H29" s="158" t="s">
        <v>41</v>
      </c>
      <c r="I29" s="158" t="s">
        <v>66</v>
      </c>
      <c r="J29" s="158" t="s">
        <v>49</v>
      </c>
      <c r="K29" s="158" t="s">
        <v>77</v>
      </c>
      <c r="L29" s="27" t="s">
        <v>11</v>
      </c>
      <c r="M29" s="158" t="s">
        <v>14</v>
      </c>
      <c r="N29" s="158" t="s">
        <v>68</v>
      </c>
      <c r="O29" s="158">
        <v>30</v>
      </c>
      <c r="P29" s="159">
        <v>44625</v>
      </c>
      <c r="Q29" s="159">
        <v>44660</v>
      </c>
      <c r="R29" s="157">
        <v>2</v>
      </c>
      <c r="S29" s="157">
        <v>11</v>
      </c>
    </row>
    <row r="30" spans="1:19" s="2" customFormat="1" ht="39.6">
      <c r="A30" s="8"/>
      <c r="B30" s="45">
        <v>10</v>
      </c>
      <c r="C30" s="157" t="s">
        <v>78</v>
      </c>
      <c r="D30" s="158" t="s">
        <v>47</v>
      </c>
      <c r="E30" s="157" t="s">
        <v>79</v>
      </c>
      <c r="F30" s="157">
        <v>1</v>
      </c>
      <c r="G30" s="157">
        <v>1</v>
      </c>
      <c r="H30" s="158" t="s">
        <v>41</v>
      </c>
      <c r="I30" s="158" t="s">
        <v>66</v>
      </c>
      <c r="J30" s="158" t="s">
        <v>43</v>
      </c>
      <c r="K30" s="160" t="s">
        <v>80</v>
      </c>
      <c r="L30" s="27" t="s">
        <v>11</v>
      </c>
      <c r="M30" s="158" t="s">
        <v>14</v>
      </c>
      <c r="N30" s="158" t="s">
        <v>68</v>
      </c>
      <c r="O30" s="157">
        <v>120</v>
      </c>
      <c r="P30" s="160">
        <v>44737</v>
      </c>
      <c r="Q30" s="160">
        <v>44905</v>
      </c>
      <c r="R30" s="157">
        <v>2</v>
      </c>
      <c r="S30" s="157">
        <v>8</v>
      </c>
    </row>
    <row r="31" spans="1:19" s="2" customFormat="1" ht="39.6">
      <c r="A31" s="8"/>
      <c r="B31" s="45">
        <v>11</v>
      </c>
      <c r="C31" s="157" t="s">
        <v>81</v>
      </c>
      <c r="D31" s="158" t="s">
        <v>47</v>
      </c>
      <c r="E31" s="157" t="s">
        <v>82</v>
      </c>
      <c r="F31" s="157">
        <v>1</v>
      </c>
      <c r="G31" s="157">
        <v>1</v>
      </c>
      <c r="H31" s="158" t="s">
        <v>41</v>
      </c>
      <c r="I31" s="158" t="s">
        <v>66</v>
      </c>
      <c r="J31" s="158" t="s">
        <v>49</v>
      </c>
      <c r="K31" s="160" t="s">
        <v>83</v>
      </c>
      <c r="L31" s="27" t="s">
        <v>11</v>
      </c>
      <c r="M31" s="158" t="s">
        <v>14</v>
      </c>
      <c r="N31" s="158" t="s">
        <v>68</v>
      </c>
      <c r="O31" s="157">
        <v>20</v>
      </c>
      <c r="P31" s="160">
        <v>44639</v>
      </c>
      <c r="Q31" s="160">
        <v>44660</v>
      </c>
      <c r="R31" s="157">
        <v>7</v>
      </c>
      <c r="S31" s="157">
        <v>5</v>
      </c>
    </row>
    <row r="32" spans="1:19" s="2" customFormat="1" ht="39.6">
      <c r="A32" s="8"/>
      <c r="B32" s="45">
        <v>12</v>
      </c>
      <c r="C32" s="157" t="s">
        <v>84</v>
      </c>
      <c r="D32" s="158" t="s">
        <v>85</v>
      </c>
      <c r="E32" s="158" t="s">
        <v>86</v>
      </c>
      <c r="F32" s="158">
        <v>1</v>
      </c>
      <c r="G32" s="158">
        <v>1</v>
      </c>
      <c r="H32" s="158" t="s">
        <v>41</v>
      </c>
      <c r="I32" s="158" t="s">
        <v>66</v>
      </c>
      <c r="J32" s="158" t="s">
        <v>49</v>
      </c>
      <c r="K32" s="158" t="s">
        <v>87</v>
      </c>
      <c r="L32" s="27" t="s">
        <v>11</v>
      </c>
      <c r="M32" s="158" t="s">
        <v>14</v>
      </c>
      <c r="N32" s="158" t="s">
        <v>88</v>
      </c>
      <c r="O32" s="158">
        <v>32</v>
      </c>
      <c r="P32" s="159">
        <v>44687</v>
      </c>
      <c r="Q32" s="159">
        <v>44702</v>
      </c>
      <c r="R32" s="157">
        <v>4</v>
      </c>
      <c r="S32" s="157">
        <v>8</v>
      </c>
    </row>
    <row r="33" spans="1:19" s="2" customFormat="1" ht="39.6">
      <c r="A33" s="8"/>
      <c r="B33" s="45">
        <v>13</v>
      </c>
      <c r="C33" s="158" t="s">
        <v>89</v>
      </c>
      <c r="D33" s="158" t="s">
        <v>47</v>
      </c>
      <c r="E33" s="158" t="s">
        <v>90</v>
      </c>
      <c r="F33" s="158">
        <v>2</v>
      </c>
      <c r="G33" s="158">
        <v>1</v>
      </c>
      <c r="H33" s="158" t="s">
        <v>41</v>
      </c>
      <c r="I33" s="158" t="s">
        <v>42</v>
      </c>
      <c r="J33" s="158" t="s">
        <v>43</v>
      </c>
      <c r="K33" s="158" t="s">
        <v>91</v>
      </c>
      <c r="L33" s="27" t="s">
        <v>11</v>
      </c>
      <c r="M33" s="158" t="s">
        <v>14</v>
      </c>
      <c r="N33" s="158" t="s">
        <v>92</v>
      </c>
      <c r="O33" s="158">
        <v>148</v>
      </c>
      <c r="P33" s="159">
        <v>44635</v>
      </c>
      <c r="Q33" s="159">
        <v>44756</v>
      </c>
      <c r="R33" s="157">
        <v>9</v>
      </c>
      <c r="S33" s="157">
        <v>14</v>
      </c>
    </row>
    <row r="34" spans="1:19" s="2" customFormat="1" ht="39.6">
      <c r="A34" s="8"/>
      <c r="B34" s="45">
        <v>14</v>
      </c>
      <c r="C34" s="158" t="s">
        <v>89</v>
      </c>
      <c r="D34" s="158" t="s">
        <v>47</v>
      </c>
      <c r="E34" s="158" t="s">
        <v>90</v>
      </c>
      <c r="F34" s="158">
        <v>2</v>
      </c>
      <c r="G34" s="158">
        <v>2</v>
      </c>
      <c r="H34" s="158" t="s">
        <v>41</v>
      </c>
      <c r="I34" s="158" t="s">
        <v>42</v>
      </c>
      <c r="J34" s="158" t="s">
        <v>43</v>
      </c>
      <c r="K34" s="158" t="s">
        <v>91</v>
      </c>
      <c r="L34" s="27" t="s">
        <v>11</v>
      </c>
      <c r="M34" s="158" t="s">
        <v>14</v>
      </c>
      <c r="N34" s="158" t="s">
        <v>92</v>
      </c>
      <c r="O34" s="158">
        <v>148</v>
      </c>
      <c r="P34" s="159">
        <v>44683</v>
      </c>
      <c r="Q34" s="159">
        <v>44812</v>
      </c>
      <c r="R34" s="157">
        <v>9</v>
      </c>
      <c r="S34" s="157">
        <v>4</v>
      </c>
    </row>
    <row r="35" spans="1:19" s="2" customFormat="1" ht="79.150000000000006">
      <c r="A35" s="8"/>
      <c r="B35" s="45">
        <v>15</v>
      </c>
      <c r="C35" s="158" t="s">
        <v>93</v>
      </c>
      <c r="D35" s="158" t="s">
        <v>47</v>
      </c>
      <c r="E35" s="157" t="s">
        <v>94</v>
      </c>
      <c r="F35" s="157">
        <v>2</v>
      </c>
      <c r="G35" s="157">
        <v>1</v>
      </c>
      <c r="H35" s="158" t="s">
        <v>41</v>
      </c>
      <c r="I35" s="158" t="s">
        <v>42</v>
      </c>
      <c r="J35" s="158" t="s">
        <v>43</v>
      </c>
      <c r="K35" s="158" t="s">
        <v>95</v>
      </c>
      <c r="L35" s="27" t="s">
        <v>11</v>
      </c>
      <c r="M35" s="158" t="s">
        <v>14</v>
      </c>
      <c r="N35" s="158" t="s">
        <v>92</v>
      </c>
      <c r="O35" s="158">
        <v>160</v>
      </c>
      <c r="P35" s="159">
        <v>44610</v>
      </c>
      <c r="Q35" s="159">
        <v>44751</v>
      </c>
      <c r="R35" s="157">
        <v>5</v>
      </c>
      <c r="S35" s="157">
        <v>8</v>
      </c>
    </row>
    <row r="36" spans="1:19" s="2" customFormat="1" ht="39.6">
      <c r="A36" s="8"/>
      <c r="B36" s="45">
        <v>16</v>
      </c>
      <c r="C36" s="158" t="s">
        <v>96</v>
      </c>
      <c r="D36" s="158" t="s">
        <v>47</v>
      </c>
      <c r="E36" s="157" t="s">
        <v>97</v>
      </c>
      <c r="F36" s="157">
        <v>1</v>
      </c>
      <c r="G36" s="157">
        <v>1</v>
      </c>
      <c r="H36" s="158" t="s">
        <v>41</v>
      </c>
      <c r="I36" s="158" t="s">
        <v>42</v>
      </c>
      <c r="J36" s="158" t="s">
        <v>43</v>
      </c>
      <c r="K36" s="158" t="s">
        <v>98</v>
      </c>
      <c r="L36" s="27" t="s">
        <v>11</v>
      </c>
      <c r="M36" s="158" t="s">
        <v>14</v>
      </c>
      <c r="N36" s="158" t="s">
        <v>45</v>
      </c>
      <c r="O36" s="158">
        <v>160</v>
      </c>
      <c r="P36" s="159">
        <v>44681</v>
      </c>
      <c r="Q36" s="159">
        <v>44828</v>
      </c>
      <c r="R36" s="157">
        <v>2</v>
      </c>
      <c r="S36" s="157">
        <v>12</v>
      </c>
    </row>
    <row r="37" spans="1:19" s="2" customFormat="1" ht="39.6">
      <c r="A37" s="8"/>
      <c r="B37" s="45">
        <v>17</v>
      </c>
      <c r="C37" s="157" t="s">
        <v>99</v>
      </c>
      <c r="D37" s="158" t="s">
        <v>47</v>
      </c>
      <c r="E37" s="157" t="s">
        <v>100</v>
      </c>
      <c r="F37" s="157">
        <v>1</v>
      </c>
      <c r="G37" s="157">
        <v>1</v>
      </c>
      <c r="H37" s="158" t="s">
        <v>41</v>
      </c>
      <c r="I37" s="158" t="s">
        <v>42</v>
      </c>
      <c r="J37" s="158" t="s">
        <v>49</v>
      </c>
      <c r="K37" s="160" t="s">
        <v>101</v>
      </c>
      <c r="L37" s="27" t="s">
        <v>11</v>
      </c>
      <c r="M37" s="158" t="s">
        <v>14</v>
      </c>
      <c r="N37" s="158" t="s">
        <v>92</v>
      </c>
      <c r="O37" s="157">
        <v>21</v>
      </c>
      <c r="P37" s="159">
        <v>44723</v>
      </c>
      <c r="Q37" s="160">
        <v>44744</v>
      </c>
      <c r="R37" s="157">
        <v>8</v>
      </c>
      <c r="S37" s="157">
        <v>4</v>
      </c>
    </row>
    <row r="38" spans="1:19" s="2" customFormat="1" ht="52.9">
      <c r="A38" s="8"/>
      <c r="B38" s="45">
        <v>18</v>
      </c>
      <c r="C38" s="157" t="s">
        <v>102</v>
      </c>
      <c r="D38" s="158" t="s">
        <v>103</v>
      </c>
      <c r="E38" s="157" t="s">
        <v>104</v>
      </c>
      <c r="F38" s="157">
        <v>12</v>
      </c>
      <c r="G38" s="157">
        <v>1</v>
      </c>
      <c r="H38" s="158" t="s">
        <v>41</v>
      </c>
      <c r="I38" s="158" t="s">
        <v>105</v>
      </c>
      <c r="J38" s="158" t="s">
        <v>49</v>
      </c>
      <c r="K38" s="160" t="s">
        <v>106</v>
      </c>
      <c r="L38" s="27" t="s">
        <v>11</v>
      </c>
      <c r="M38" s="158" t="s">
        <v>14</v>
      </c>
      <c r="N38" s="158" t="s">
        <v>107</v>
      </c>
      <c r="O38" s="157">
        <v>30</v>
      </c>
      <c r="P38" s="159">
        <v>44618</v>
      </c>
      <c r="Q38" s="159">
        <v>44695</v>
      </c>
      <c r="R38" s="157">
        <v>4</v>
      </c>
      <c r="S38" s="157">
        <v>10</v>
      </c>
    </row>
    <row r="39" spans="1:19" s="2" customFormat="1" ht="52.9">
      <c r="A39" s="8"/>
      <c r="B39" s="45">
        <v>19</v>
      </c>
      <c r="C39" s="157" t="s">
        <v>102</v>
      </c>
      <c r="D39" s="158" t="s">
        <v>103</v>
      </c>
      <c r="E39" s="157" t="s">
        <v>104</v>
      </c>
      <c r="F39" s="157">
        <v>12</v>
      </c>
      <c r="G39" s="157">
        <v>2</v>
      </c>
      <c r="H39" s="158" t="s">
        <v>41</v>
      </c>
      <c r="I39" s="158" t="s">
        <v>105</v>
      </c>
      <c r="J39" s="158" t="s">
        <v>49</v>
      </c>
      <c r="K39" s="160" t="s">
        <v>106</v>
      </c>
      <c r="L39" s="27" t="s">
        <v>11</v>
      </c>
      <c r="M39" s="158" t="s">
        <v>14</v>
      </c>
      <c r="N39" s="158" t="s">
        <v>107</v>
      </c>
      <c r="O39" s="157">
        <v>30</v>
      </c>
      <c r="P39" s="159">
        <v>44618</v>
      </c>
      <c r="Q39" s="159">
        <v>44695</v>
      </c>
      <c r="R39" s="157">
        <v>7</v>
      </c>
      <c r="S39" s="157">
        <v>7</v>
      </c>
    </row>
    <row r="40" spans="1:19" s="2" customFormat="1" ht="39.6">
      <c r="A40" s="8"/>
      <c r="B40" s="45">
        <v>20</v>
      </c>
      <c r="C40" s="157" t="s">
        <v>108</v>
      </c>
      <c r="D40" s="158" t="s">
        <v>109</v>
      </c>
      <c r="E40" s="157" t="s">
        <v>110</v>
      </c>
      <c r="F40" s="157">
        <v>4</v>
      </c>
      <c r="G40" s="157">
        <v>1</v>
      </c>
      <c r="H40" s="158" t="s">
        <v>41</v>
      </c>
      <c r="I40" s="158" t="s">
        <v>66</v>
      </c>
      <c r="J40" s="158" t="s">
        <v>49</v>
      </c>
      <c r="K40" s="160" t="s">
        <v>111</v>
      </c>
      <c r="L40" s="27" t="s">
        <v>11</v>
      </c>
      <c r="M40" s="158" t="s">
        <v>14</v>
      </c>
      <c r="N40" s="158" t="s">
        <v>107</v>
      </c>
      <c r="O40" s="157">
        <v>70</v>
      </c>
      <c r="P40" s="159">
        <v>44639</v>
      </c>
      <c r="Q40" s="159">
        <v>44751</v>
      </c>
      <c r="R40" s="157">
        <v>2</v>
      </c>
      <c r="S40" s="157">
        <v>9</v>
      </c>
    </row>
    <row r="41" spans="1:19" s="2" customFormat="1" ht="52.9">
      <c r="A41" s="8"/>
      <c r="B41" s="45">
        <v>21</v>
      </c>
      <c r="C41" s="157" t="s">
        <v>112</v>
      </c>
      <c r="D41" s="158" t="s">
        <v>109</v>
      </c>
      <c r="E41" s="157" t="s">
        <v>113</v>
      </c>
      <c r="F41" s="157">
        <v>3</v>
      </c>
      <c r="G41" s="157">
        <v>1</v>
      </c>
      <c r="H41" s="158" t="s">
        <v>41</v>
      </c>
      <c r="I41" s="158" t="s">
        <v>42</v>
      </c>
      <c r="J41" s="158" t="s">
        <v>43</v>
      </c>
      <c r="K41" s="160" t="s">
        <v>114</v>
      </c>
      <c r="L41" s="27" t="s">
        <v>11</v>
      </c>
      <c r="M41" s="158" t="s">
        <v>14</v>
      </c>
      <c r="N41" s="158" t="s">
        <v>115</v>
      </c>
      <c r="O41" s="157">
        <v>160</v>
      </c>
      <c r="P41" s="160">
        <v>44639</v>
      </c>
      <c r="Q41" s="160">
        <v>44800</v>
      </c>
      <c r="R41" s="157">
        <v>13</v>
      </c>
      <c r="S41" s="157">
        <v>6</v>
      </c>
    </row>
    <row r="42" spans="1:19" s="2" customFormat="1" ht="26.45">
      <c r="A42" s="8"/>
      <c r="B42" s="45">
        <v>22</v>
      </c>
      <c r="C42" s="157" t="s">
        <v>116</v>
      </c>
      <c r="D42" s="158" t="s">
        <v>117</v>
      </c>
      <c r="E42" s="157" t="s">
        <v>118</v>
      </c>
      <c r="F42" s="157">
        <v>3</v>
      </c>
      <c r="G42" s="157">
        <v>1</v>
      </c>
      <c r="H42" s="158" t="s">
        <v>41</v>
      </c>
      <c r="I42" s="158" t="s">
        <v>42</v>
      </c>
      <c r="J42" s="158" t="s">
        <v>43</v>
      </c>
      <c r="K42" s="160" t="s">
        <v>119</v>
      </c>
      <c r="L42" s="27" t="s">
        <v>11</v>
      </c>
      <c r="M42" s="158" t="s">
        <v>14</v>
      </c>
      <c r="N42" s="158" t="s">
        <v>120</v>
      </c>
      <c r="O42" s="157">
        <v>120</v>
      </c>
      <c r="P42" s="160">
        <v>44695</v>
      </c>
      <c r="Q42" s="160">
        <v>44863</v>
      </c>
      <c r="R42" s="157">
        <v>0</v>
      </c>
      <c r="S42" s="157">
        <v>19</v>
      </c>
    </row>
    <row r="43" spans="1:19" s="2" customFormat="1" ht="66">
      <c r="A43" s="8"/>
      <c r="B43" s="45">
        <v>23</v>
      </c>
      <c r="C43" s="157" t="s">
        <v>121</v>
      </c>
      <c r="D43" s="158" t="s">
        <v>117</v>
      </c>
      <c r="E43" s="157" t="s">
        <v>122</v>
      </c>
      <c r="F43" s="157">
        <v>2</v>
      </c>
      <c r="G43" s="157">
        <v>1</v>
      </c>
      <c r="H43" s="158" t="s">
        <v>41</v>
      </c>
      <c r="I43" s="158" t="s">
        <v>66</v>
      </c>
      <c r="J43" s="158" t="s">
        <v>43</v>
      </c>
      <c r="K43" s="160" t="s">
        <v>123</v>
      </c>
      <c r="L43" s="27" t="s">
        <v>11</v>
      </c>
      <c r="M43" s="158" t="s">
        <v>14</v>
      </c>
      <c r="N43" s="158" t="s">
        <v>120</v>
      </c>
      <c r="O43" s="157">
        <v>100</v>
      </c>
      <c r="P43" s="160">
        <v>44695</v>
      </c>
      <c r="Q43" s="160">
        <v>44835</v>
      </c>
      <c r="R43" s="157">
        <v>0</v>
      </c>
      <c r="S43" s="157">
        <v>15</v>
      </c>
    </row>
    <row r="44" spans="1:19" s="2" customFormat="1" ht="39.6">
      <c r="A44" s="8"/>
      <c r="B44" s="45">
        <v>24</v>
      </c>
      <c r="C44" s="157" t="s">
        <v>124</v>
      </c>
      <c r="D44" s="158" t="s">
        <v>47</v>
      </c>
      <c r="E44" s="157" t="s">
        <v>125</v>
      </c>
      <c r="F44" s="157">
        <v>1</v>
      </c>
      <c r="G44" s="157">
        <v>1</v>
      </c>
      <c r="H44" s="158" t="s">
        <v>41</v>
      </c>
      <c r="I44" s="158" t="s">
        <v>42</v>
      </c>
      <c r="J44" s="158" t="s">
        <v>49</v>
      </c>
      <c r="K44" s="160" t="s">
        <v>126</v>
      </c>
      <c r="L44" s="27" t="s">
        <v>11</v>
      </c>
      <c r="M44" s="158" t="s">
        <v>14</v>
      </c>
      <c r="N44" s="158" t="s">
        <v>92</v>
      </c>
      <c r="O44" s="158">
        <v>60</v>
      </c>
      <c r="P44" s="160">
        <v>44646</v>
      </c>
      <c r="Q44" s="160">
        <v>44744</v>
      </c>
      <c r="R44" s="157">
        <v>4</v>
      </c>
      <c r="S44" s="157">
        <v>7</v>
      </c>
    </row>
    <row r="45" spans="1:19" s="2" customFormat="1" ht="39.6">
      <c r="A45" s="8"/>
      <c r="B45" s="45">
        <v>25</v>
      </c>
      <c r="C45" s="157" t="s">
        <v>127</v>
      </c>
      <c r="D45" s="158" t="s">
        <v>47</v>
      </c>
      <c r="E45" s="157" t="s">
        <v>128</v>
      </c>
      <c r="F45" s="157">
        <v>3</v>
      </c>
      <c r="G45" s="157">
        <v>1</v>
      </c>
      <c r="H45" s="158" t="s">
        <v>129</v>
      </c>
      <c r="I45" s="158" t="s">
        <v>42</v>
      </c>
      <c r="J45" s="158" t="s">
        <v>43</v>
      </c>
      <c r="K45" s="160" t="s">
        <v>130</v>
      </c>
      <c r="L45" s="27" t="s">
        <v>11</v>
      </c>
      <c r="M45" s="158" t="s">
        <v>14</v>
      </c>
      <c r="N45" s="158" t="s">
        <v>51</v>
      </c>
      <c r="O45" s="158">
        <v>160</v>
      </c>
      <c r="P45" s="160">
        <v>44564</v>
      </c>
      <c r="Q45" s="160">
        <v>44614</v>
      </c>
      <c r="R45" s="157">
        <v>8</v>
      </c>
      <c r="S45" s="157">
        <v>19</v>
      </c>
    </row>
    <row r="46" spans="1:19" s="2" customFormat="1" ht="39.6">
      <c r="A46" s="8"/>
      <c r="B46" s="45">
        <v>26</v>
      </c>
      <c r="C46" s="157" t="s">
        <v>131</v>
      </c>
      <c r="D46" s="158" t="s">
        <v>39</v>
      </c>
      <c r="E46" s="157" t="s">
        <v>132</v>
      </c>
      <c r="F46" s="157">
        <v>1</v>
      </c>
      <c r="G46" s="157">
        <v>1</v>
      </c>
      <c r="H46" s="158" t="s">
        <v>129</v>
      </c>
      <c r="I46" s="158" t="s">
        <v>42</v>
      </c>
      <c r="J46" s="158" t="s">
        <v>49</v>
      </c>
      <c r="K46" s="160" t="s">
        <v>133</v>
      </c>
      <c r="L46" s="27" t="s">
        <v>11</v>
      </c>
      <c r="M46" s="158" t="s">
        <v>14</v>
      </c>
      <c r="N46" s="158" t="s">
        <v>45</v>
      </c>
      <c r="O46" s="158">
        <v>30</v>
      </c>
      <c r="P46" s="160">
        <v>44576</v>
      </c>
      <c r="Q46" s="160">
        <v>44688</v>
      </c>
      <c r="R46" s="157">
        <v>3</v>
      </c>
      <c r="S46" s="157">
        <v>13</v>
      </c>
    </row>
    <row r="47" spans="1:19" s="2" customFormat="1" ht="39.6">
      <c r="A47" s="8"/>
      <c r="B47" s="45">
        <v>27</v>
      </c>
      <c r="C47" s="157" t="s">
        <v>134</v>
      </c>
      <c r="D47" s="158" t="s">
        <v>39</v>
      </c>
      <c r="E47" s="157" t="s">
        <v>135</v>
      </c>
      <c r="F47" s="157">
        <v>1</v>
      </c>
      <c r="G47" s="157">
        <v>1</v>
      </c>
      <c r="H47" s="158" t="s">
        <v>129</v>
      </c>
      <c r="I47" s="158" t="s">
        <v>42</v>
      </c>
      <c r="J47" s="158" t="s">
        <v>49</v>
      </c>
      <c r="K47" s="160" t="s">
        <v>136</v>
      </c>
      <c r="L47" s="27" t="s">
        <v>11</v>
      </c>
      <c r="M47" s="158" t="s">
        <v>14</v>
      </c>
      <c r="N47" s="158" t="s">
        <v>45</v>
      </c>
      <c r="O47" s="158">
        <v>10</v>
      </c>
      <c r="P47" s="160">
        <v>44579</v>
      </c>
      <c r="Q47" s="160">
        <v>44582</v>
      </c>
      <c r="R47" s="157">
        <v>20</v>
      </c>
      <c r="S47" s="157">
        <v>13</v>
      </c>
    </row>
    <row r="48" spans="1:19" s="2" customFormat="1" ht="39.6">
      <c r="A48" s="8"/>
      <c r="B48" s="45">
        <v>28</v>
      </c>
      <c r="C48" s="157" t="s">
        <v>134</v>
      </c>
      <c r="D48" s="158" t="s">
        <v>39</v>
      </c>
      <c r="E48" s="157" t="s">
        <v>135</v>
      </c>
      <c r="F48" s="157">
        <v>1</v>
      </c>
      <c r="G48" s="157">
        <v>2</v>
      </c>
      <c r="H48" s="158" t="s">
        <v>129</v>
      </c>
      <c r="I48" s="158" t="s">
        <v>42</v>
      </c>
      <c r="J48" s="158" t="s">
        <v>49</v>
      </c>
      <c r="K48" s="160" t="s">
        <v>136</v>
      </c>
      <c r="L48" s="27" t="s">
        <v>11</v>
      </c>
      <c r="M48" s="158" t="s">
        <v>14</v>
      </c>
      <c r="N48" s="158" t="s">
        <v>45</v>
      </c>
      <c r="O48" s="158">
        <v>10</v>
      </c>
      <c r="P48" s="160">
        <v>44579</v>
      </c>
      <c r="Q48" s="160">
        <v>44582</v>
      </c>
      <c r="R48" s="157">
        <v>13</v>
      </c>
      <c r="S48" s="157">
        <v>18</v>
      </c>
    </row>
    <row r="49" spans="1:19" s="2" customFormat="1" ht="39.6">
      <c r="A49" s="8"/>
      <c r="B49" s="45">
        <v>29</v>
      </c>
      <c r="C49" s="157" t="s">
        <v>137</v>
      </c>
      <c r="D49" s="158" t="s">
        <v>47</v>
      </c>
      <c r="E49" s="157" t="s">
        <v>138</v>
      </c>
      <c r="F49" s="157">
        <v>1</v>
      </c>
      <c r="G49" s="157">
        <v>1</v>
      </c>
      <c r="H49" s="158" t="s">
        <v>129</v>
      </c>
      <c r="I49" s="158" t="s">
        <v>42</v>
      </c>
      <c r="J49" s="158" t="s">
        <v>49</v>
      </c>
      <c r="K49" s="160" t="s">
        <v>139</v>
      </c>
      <c r="L49" s="27" t="s">
        <v>11</v>
      </c>
      <c r="M49" s="158" t="s">
        <v>14</v>
      </c>
      <c r="N49" s="158" t="s">
        <v>51</v>
      </c>
      <c r="O49" s="158">
        <v>36</v>
      </c>
      <c r="P49" s="160">
        <v>44593</v>
      </c>
      <c r="Q49" s="160">
        <v>44670</v>
      </c>
      <c r="R49" s="157">
        <v>4</v>
      </c>
      <c r="S49" s="157">
        <v>9</v>
      </c>
    </row>
    <row r="50" spans="1:19" s="2" customFormat="1" ht="105.6">
      <c r="A50" s="8"/>
      <c r="B50" s="45">
        <v>30</v>
      </c>
      <c r="C50" s="157" t="s">
        <v>140</v>
      </c>
      <c r="D50" s="158" t="s">
        <v>109</v>
      </c>
      <c r="E50" s="157" t="s">
        <v>141</v>
      </c>
      <c r="F50" s="157">
        <v>2</v>
      </c>
      <c r="G50" s="157">
        <v>1</v>
      </c>
      <c r="H50" s="158" t="s">
        <v>129</v>
      </c>
      <c r="I50" s="158" t="s">
        <v>42</v>
      </c>
      <c r="J50" s="158" t="s">
        <v>43</v>
      </c>
      <c r="K50" s="160" t="s">
        <v>142</v>
      </c>
      <c r="L50" s="27" t="s">
        <v>11</v>
      </c>
      <c r="M50" s="158" t="s">
        <v>14</v>
      </c>
      <c r="N50" s="158" t="s">
        <v>107</v>
      </c>
      <c r="O50" s="158">
        <v>160</v>
      </c>
      <c r="P50" s="160">
        <v>44596</v>
      </c>
      <c r="Q50" s="160">
        <v>44737</v>
      </c>
      <c r="R50" s="157">
        <v>22</v>
      </c>
      <c r="S50" s="157">
        <v>6</v>
      </c>
    </row>
    <row r="51" spans="1:19" s="2" customFormat="1" ht="39.6">
      <c r="A51" s="8"/>
      <c r="B51" s="45">
        <v>31</v>
      </c>
      <c r="C51" s="157" t="s">
        <v>143</v>
      </c>
      <c r="D51" s="158" t="s">
        <v>47</v>
      </c>
      <c r="E51" s="157" t="s">
        <v>144</v>
      </c>
      <c r="F51" s="157">
        <v>3</v>
      </c>
      <c r="G51" s="157">
        <v>1</v>
      </c>
      <c r="H51" s="158" t="s">
        <v>129</v>
      </c>
      <c r="I51" s="158" t="s">
        <v>42</v>
      </c>
      <c r="J51" s="158" t="s">
        <v>49</v>
      </c>
      <c r="K51" s="160" t="s">
        <v>145</v>
      </c>
      <c r="L51" s="27" t="s">
        <v>11</v>
      </c>
      <c r="M51" s="158" t="s">
        <v>14</v>
      </c>
      <c r="N51" s="158" t="s">
        <v>51</v>
      </c>
      <c r="O51" s="158">
        <v>40</v>
      </c>
      <c r="P51" s="160">
        <v>44597</v>
      </c>
      <c r="Q51" s="160">
        <v>44695</v>
      </c>
      <c r="R51" s="157">
        <v>9</v>
      </c>
      <c r="S51" s="157">
        <v>10</v>
      </c>
    </row>
    <row r="52" spans="1:19" s="2" customFormat="1" ht="39.6">
      <c r="A52" s="8"/>
      <c r="B52" s="45">
        <v>32</v>
      </c>
      <c r="C52" s="157" t="s">
        <v>143</v>
      </c>
      <c r="D52" s="158" t="s">
        <v>47</v>
      </c>
      <c r="E52" s="157" t="s">
        <v>144</v>
      </c>
      <c r="F52" s="157">
        <v>4</v>
      </c>
      <c r="G52" s="157">
        <v>1</v>
      </c>
      <c r="H52" s="158" t="s">
        <v>129</v>
      </c>
      <c r="I52" s="158" t="s">
        <v>42</v>
      </c>
      <c r="J52" s="158" t="s">
        <v>49</v>
      </c>
      <c r="K52" s="160" t="s">
        <v>145</v>
      </c>
      <c r="L52" s="27" t="s">
        <v>11</v>
      </c>
      <c r="M52" s="158" t="s">
        <v>14</v>
      </c>
      <c r="N52" s="158" t="s">
        <v>51</v>
      </c>
      <c r="O52" s="158">
        <v>40</v>
      </c>
      <c r="P52" s="160">
        <v>44723</v>
      </c>
      <c r="Q52" s="160">
        <v>44814</v>
      </c>
      <c r="R52" s="157">
        <v>10</v>
      </c>
      <c r="S52" s="157">
        <v>10</v>
      </c>
    </row>
    <row r="53" spans="1:19" s="2" customFormat="1" ht="39.6">
      <c r="A53" s="8"/>
      <c r="B53" s="45">
        <v>33</v>
      </c>
      <c r="C53" s="157" t="s">
        <v>146</v>
      </c>
      <c r="D53" s="158" t="s">
        <v>47</v>
      </c>
      <c r="E53" s="157" t="s">
        <v>147</v>
      </c>
      <c r="F53" s="157">
        <v>1</v>
      </c>
      <c r="G53" s="157">
        <v>1</v>
      </c>
      <c r="H53" s="158" t="s">
        <v>129</v>
      </c>
      <c r="I53" s="158" t="s">
        <v>42</v>
      </c>
      <c r="J53" s="158" t="s">
        <v>43</v>
      </c>
      <c r="K53" s="160" t="s">
        <v>148</v>
      </c>
      <c r="L53" s="27" t="s">
        <v>11</v>
      </c>
      <c r="M53" s="158" t="s">
        <v>14</v>
      </c>
      <c r="N53" s="158" t="s">
        <v>51</v>
      </c>
      <c r="O53" s="158">
        <v>100</v>
      </c>
      <c r="P53" s="160">
        <v>44602</v>
      </c>
      <c r="Q53" s="160">
        <v>44746</v>
      </c>
      <c r="R53" s="157">
        <v>19</v>
      </c>
      <c r="S53" s="157">
        <v>13</v>
      </c>
    </row>
    <row r="54" spans="1:19" s="2" customFormat="1" ht="39.6">
      <c r="A54" s="8"/>
      <c r="B54" s="45">
        <v>34</v>
      </c>
      <c r="C54" s="157" t="s">
        <v>149</v>
      </c>
      <c r="D54" s="158" t="s">
        <v>47</v>
      </c>
      <c r="E54" s="157" t="s">
        <v>150</v>
      </c>
      <c r="F54" s="157">
        <v>1</v>
      </c>
      <c r="G54" s="157">
        <v>1</v>
      </c>
      <c r="H54" s="158" t="s">
        <v>129</v>
      </c>
      <c r="I54" s="158" t="s">
        <v>42</v>
      </c>
      <c r="J54" s="158" t="s">
        <v>43</v>
      </c>
      <c r="K54" s="160" t="s">
        <v>151</v>
      </c>
      <c r="L54" s="27" t="s">
        <v>11</v>
      </c>
      <c r="M54" s="158" t="s">
        <v>15</v>
      </c>
      <c r="N54" s="158" t="s">
        <v>51</v>
      </c>
      <c r="O54" s="158">
        <v>180</v>
      </c>
      <c r="P54" s="160">
        <v>44603</v>
      </c>
      <c r="Q54" s="160">
        <v>44730</v>
      </c>
      <c r="R54" s="157">
        <v>12</v>
      </c>
      <c r="S54" s="157">
        <v>11</v>
      </c>
    </row>
    <row r="55" spans="1:19" s="2" customFormat="1" ht="14.45">
      <c r="A55" s="8"/>
      <c r="B55" s="45">
        <v>35</v>
      </c>
      <c r="C55" s="157" t="s">
        <v>152</v>
      </c>
      <c r="D55" s="158" t="s">
        <v>39</v>
      </c>
      <c r="E55" s="157" t="s">
        <v>153</v>
      </c>
      <c r="F55" s="157" t="s">
        <v>153</v>
      </c>
      <c r="G55" s="157" t="s">
        <v>153</v>
      </c>
      <c r="H55" s="158" t="s">
        <v>129</v>
      </c>
      <c r="I55" s="158" t="s">
        <v>42</v>
      </c>
      <c r="J55" s="158" t="s">
        <v>49</v>
      </c>
      <c r="K55" s="160" t="s">
        <v>154</v>
      </c>
      <c r="L55" s="27" t="s">
        <v>11</v>
      </c>
      <c r="M55" s="158" t="s">
        <v>14</v>
      </c>
      <c r="N55" s="158" t="s">
        <v>51</v>
      </c>
      <c r="O55" s="158">
        <v>12</v>
      </c>
      <c r="P55" s="160">
        <v>44621</v>
      </c>
      <c r="Q55" s="160">
        <v>44635</v>
      </c>
      <c r="R55" s="157" t="s">
        <v>153</v>
      </c>
      <c r="S55" s="157" t="s">
        <v>153</v>
      </c>
    </row>
    <row r="56" spans="1:19" s="2" customFormat="1" ht="52.9">
      <c r="A56" s="8"/>
      <c r="B56" s="45">
        <v>36</v>
      </c>
      <c r="C56" s="157" t="s">
        <v>155</v>
      </c>
      <c r="D56" s="158" t="s">
        <v>47</v>
      </c>
      <c r="E56" s="157" t="s">
        <v>156</v>
      </c>
      <c r="F56" s="157">
        <v>1</v>
      </c>
      <c r="G56" s="157">
        <v>1</v>
      </c>
      <c r="H56" s="158" t="s">
        <v>129</v>
      </c>
      <c r="I56" s="158" t="s">
        <v>66</v>
      </c>
      <c r="J56" s="158" t="s">
        <v>43</v>
      </c>
      <c r="K56" s="160" t="s">
        <v>157</v>
      </c>
      <c r="L56" s="27" t="s">
        <v>11</v>
      </c>
      <c r="M56" s="158" t="s">
        <v>15</v>
      </c>
      <c r="N56" s="158" t="s">
        <v>45</v>
      </c>
      <c r="O56" s="158">
        <v>168</v>
      </c>
      <c r="P56" s="160">
        <v>44624</v>
      </c>
      <c r="Q56" s="160">
        <v>44786</v>
      </c>
      <c r="R56" s="157">
        <v>14</v>
      </c>
      <c r="S56" s="157">
        <v>6</v>
      </c>
    </row>
    <row r="57" spans="1:19" s="2" customFormat="1" ht="52.9">
      <c r="A57" s="8"/>
      <c r="B57" s="45">
        <v>37</v>
      </c>
      <c r="C57" s="157" t="s">
        <v>158</v>
      </c>
      <c r="D57" s="158" t="s">
        <v>109</v>
      </c>
      <c r="E57" s="157" t="s">
        <v>159</v>
      </c>
      <c r="F57" s="157">
        <v>2</v>
      </c>
      <c r="G57" s="157">
        <v>1</v>
      </c>
      <c r="H57" s="158" t="s">
        <v>129</v>
      </c>
      <c r="I57" s="158" t="s">
        <v>42</v>
      </c>
      <c r="J57" s="158" t="s">
        <v>43</v>
      </c>
      <c r="K57" s="160" t="s">
        <v>160</v>
      </c>
      <c r="L57" s="27" t="s">
        <v>11</v>
      </c>
      <c r="M57" s="158" t="s">
        <v>14</v>
      </c>
      <c r="N57" s="158" t="s">
        <v>107</v>
      </c>
      <c r="O57" s="158">
        <v>160</v>
      </c>
      <c r="P57" s="160">
        <v>44632</v>
      </c>
      <c r="Q57" s="160">
        <v>44779</v>
      </c>
      <c r="R57" s="157">
        <v>14</v>
      </c>
      <c r="S57" s="157">
        <v>0</v>
      </c>
    </row>
    <row r="58" spans="1:19" s="2" customFormat="1" ht="52.9">
      <c r="A58" s="8"/>
      <c r="B58" s="45">
        <v>38</v>
      </c>
      <c r="C58" s="157" t="s">
        <v>161</v>
      </c>
      <c r="D58" s="158" t="s">
        <v>47</v>
      </c>
      <c r="E58" s="157" t="s">
        <v>162</v>
      </c>
      <c r="F58" s="157">
        <v>2</v>
      </c>
      <c r="G58" s="157">
        <v>1</v>
      </c>
      <c r="H58" s="158" t="s">
        <v>129</v>
      </c>
      <c r="I58" s="158" t="s">
        <v>42</v>
      </c>
      <c r="J58" s="158" t="s">
        <v>43</v>
      </c>
      <c r="K58" s="160" t="s">
        <v>163</v>
      </c>
      <c r="L58" s="27" t="s">
        <v>11</v>
      </c>
      <c r="M58" s="158" t="s">
        <v>14</v>
      </c>
      <c r="N58" s="158" t="s">
        <v>45</v>
      </c>
      <c r="O58" s="158">
        <v>160</v>
      </c>
      <c r="P58" s="160">
        <v>44638</v>
      </c>
      <c r="Q58" s="160">
        <v>44779</v>
      </c>
      <c r="R58" s="157">
        <v>2</v>
      </c>
      <c r="S58" s="157">
        <v>9</v>
      </c>
    </row>
    <row r="59" spans="1:19" s="2" customFormat="1" ht="66">
      <c r="A59" s="8"/>
      <c r="B59" s="45">
        <v>39</v>
      </c>
      <c r="C59" s="157" t="s">
        <v>164</v>
      </c>
      <c r="D59" s="158" t="s">
        <v>47</v>
      </c>
      <c r="E59" s="157" t="s">
        <v>165</v>
      </c>
      <c r="F59" s="157">
        <v>1</v>
      </c>
      <c r="G59" s="157">
        <v>1</v>
      </c>
      <c r="H59" s="158" t="s">
        <v>129</v>
      </c>
      <c r="I59" s="158" t="s">
        <v>66</v>
      </c>
      <c r="J59" s="158" t="s">
        <v>49</v>
      </c>
      <c r="K59" s="160" t="s">
        <v>166</v>
      </c>
      <c r="L59" s="27" t="s">
        <v>11</v>
      </c>
      <c r="M59" s="158" t="s">
        <v>14</v>
      </c>
      <c r="N59" s="158" t="s">
        <v>45</v>
      </c>
      <c r="O59" s="158">
        <v>30</v>
      </c>
      <c r="P59" s="160">
        <v>44643</v>
      </c>
      <c r="Q59" s="160">
        <v>44681</v>
      </c>
      <c r="R59" s="157">
        <v>8</v>
      </c>
      <c r="S59" s="157">
        <v>2</v>
      </c>
    </row>
    <row r="60" spans="1:19" s="2" customFormat="1" ht="39.6">
      <c r="A60" s="8"/>
      <c r="B60" s="45">
        <v>40</v>
      </c>
      <c r="C60" s="157" t="s">
        <v>167</v>
      </c>
      <c r="D60" s="158" t="s">
        <v>47</v>
      </c>
      <c r="E60" s="157" t="s">
        <v>168</v>
      </c>
      <c r="F60" s="157">
        <v>1</v>
      </c>
      <c r="G60" s="157">
        <v>1</v>
      </c>
      <c r="H60" s="158" t="s">
        <v>129</v>
      </c>
      <c r="I60" s="158" t="s">
        <v>42</v>
      </c>
      <c r="J60" s="158" t="s">
        <v>49</v>
      </c>
      <c r="K60" s="160" t="s">
        <v>151</v>
      </c>
      <c r="L60" s="27" t="s">
        <v>11</v>
      </c>
      <c r="M60" s="158" t="s">
        <v>15</v>
      </c>
      <c r="N60" s="158" t="s">
        <v>51</v>
      </c>
      <c r="O60" s="158">
        <v>45</v>
      </c>
      <c r="P60" s="160">
        <v>44646</v>
      </c>
      <c r="Q60" s="160">
        <v>44716</v>
      </c>
      <c r="R60" s="157">
        <v>13</v>
      </c>
      <c r="S60" s="157">
        <v>8</v>
      </c>
    </row>
    <row r="61" spans="1:19" s="2" customFormat="1" ht="39.6">
      <c r="A61" s="8"/>
      <c r="B61" s="45">
        <v>41</v>
      </c>
      <c r="C61" s="157" t="s">
        <v>169</v>
      </c>
      <c r="D61" s="158" t="s">
        <v>47</v>
      </c>
      <c r="E61" s="157" t="s">
        <v>170</v>
      </c>
      <c r="F61" s="157">
        <v>1</v>
      </c>
      <c r="G61" s="157">
        <v>1</v>
      </c>
      <c r="H61" s="158" t="s">
        <v>129</v>
      </c>
      <c r="I61" s="158" t="s">
        <v>42</v>
      </c>
      <c r="J61" s="158" t="s">
        <v>49</v>
      </c>
      <c r="K61" s="160" t="s">
        <v>171</v>
      </c>
      <c r="L61" s="27" t="s">
        <v>11</v>
      </c>
      <c r="M61" s="158" t="s">
        <v>14</v>
      </c>
      <c r="N61" s="158" t="s">
        <v>45</v>
      </c>
      <c r="O61" s="158">
        <v>10</v>
      </c>
      <c r="P61" s="160">
        <v>44649</v>
      </c>
      <c r="Q61" s="160">
        <v>44657</v>
      </c>
      <c r="R61" s="157">
        <v>5</v>
      </c>
      <c r="S61" s="157">
        <v>5</v>
      </c>
    </row>
    <row r="62" spans="1:19" s="2" customFormat="1" ht="66">
      <c r="A62" s="8"/>
      <c r="B62" s="45">
        <v>42</v>
      </c>
      <c r="C62" s="157" t="s">
        <v>172</v>
      </c>
      <c r="D62" s="158" t="s">
        <v>47</v>
      </c>
      <c r="E62" s="157" t="s">
        <v>153</v>
      </c>
      <c r="F62" s="157" t="s">
        <v>153</v>
      </c>
      <c r="G62" s="157" t="s">
        <v>153</v>
      </c>
      <c r="H62" s="158" t="s">
        <v>129</v>
      </c>
      <c r="I62" s="158" t="s">
        <v>42</v>
      </c>
      <c r="J62" s="158" t="s">
        <v>49</v>
      </c>
      <c r="K62" s="160" t="s">
        <v>173</v>
      </c>
      <c r="L62" s="27" t="s">
        <v>11</v>
      </c>
      <c r="M62" s="158" t="s">
        <v>14</v>
      </c>
      <c r="N62" s="158" t="s">
        <v>51</v>
      </c>
      <c r="O62" s="158">
        <v>17</v>
      </c>
      <c r="P62" s="160">
        <v>44652</v>
      </c>
      <c r="Q62" s="160">
        <v>44742</v>
      </c>
      <c r="R62" s="157" t="s">
        <v>153</v>
      </c>
      <c r="S62" s="157" t="s">
        <v>153</v>
      </c>
    </row>
    <row r="63" spans="1:19" s="2" customFormat="1" ht="52.9">
      <c r="A63" s="8"/>
      <c r="B63" s="45">
        <v>43</v>
      </c>
      <c r="C63" s="157" t="s">
        <v>174</v>
      </c>
      <c r="D63" s="158" t="s">
        <v>109</v>
      </c>
      <c r="E63" s="157" t="s">
        <v>175</v>
      </c>
      <c r="F63" s="157">
        <v>1</v>
      </c>
      <c r="G63" s="157">
        <v>1</v>
      </c>
      <c r="H63" s="158" t="s">
        <v>129</v>
      </c>
      <c r="I63" s="158" t="s">
        <v>42</v>
      </c>
      <c r="J63" s="158" t="s">
        <v>49</v>
      </c>
      <c r="K63" s="160" t="s">
        <v>176</v>
      </c>
      <c r="L63" s="27" t="s">
        <v>11</v>
      </c>
      <c r="M63" s="158" t="s">
        <v>14</v>
      </c>
      <c r="N63" s="158" t="s">
        <v>107</v>
      </c>
      <c r="O63" s="158">
        <v>6</v>
      </c>
      <c r="P63" s="160">
        <v>44652</v>
      </c>
      <c r="Q63" s="160">
        <v>44659</v>
      </c>
      <c r="R63" s="157">
        <v>11</v>
      </c>
      <c r="S63" s="157">
        <v>9</v>
      </c>
    </row>
    <row r="64" spans="1:19" s="2" customFormat="1" ht="52.9">
      <c r="A64" s="8"/>
      <c r="B64" s="45">
        <v>44</v>
      </c>
      <c r="C64" s="157" t="s">
        <v>174</v>
      </c>
      <c r="D64" s="158" t="s">
        <v>109</v>
      </c>
      <c r="E64" s="157" t="s">
        <v>175</v>
      </c>
      <c r="F64" s="157">
        <v>1</v>
      </c>
      <c r="G64" s="157">
        <v>2</v>
      </c>
      <c r="H64" s="158" t="s">
        <v>129</v>
      </c>
      <c r="I64" s="158" t="s">
        <v>42</v>
      </c>
      <c r="J64" s="158" t="s">
        <v>49</v>
      </c>
      <c r="K64" s="160" t="s">
        <v>176</v>
      </c>
      <c r="L64" s="27" t="s">
        <v>11</v>
      </c>
      <c r="M64" s="158" t="s">
        <v>14</v>
      </c>
      <c r="N64" s="158" t="s">
        <v>107</v>
      </c>
      <c r="O64" s="158">
        <v>6</v>
      </c>
      <c r="P64" s="160">
        <v>44652</v>
      </c>
      <c r="Q64" s="160">
        <v>44659</v>
      </c>
      <c r="R64" s="157">
        <v>11</v>
      </c>
      <c r="S64" s="157">
        <v>9</v>
      </c>
    </row>
    <row r="65" spans="1:19" s="2" customFormat="1" ht="52.9">
      <c r="A65" s="8"/>
      <c r="B65" s="45">
        <v>45</v>
      </c>
      <c r="C65" s="157" t="s">
        <v>174</v>
      </c>
      <c r="D65" s="158" t="s">
        <v>109</v>
      </c>
      <c r="E65" s="157" t="s">
        <v>175</v>
      </c>
      <c r="F65" s="157">
        <v>1</v>
      </c>
      <c r="G65" s="157">
        <v>3</v>
      </c>
      <c r="H65" s="158" t="s">
        <v>129</v>
      </c>
      <c r="I65" s="158" t="s">
        <v>42</v>
      </c>
      <c r="J65" s="158" t="s">
        <v>49</v>
      </c>
      <c r="K65" s="160" t="s">
        <v>176</v>
      </c>
      <c r="L65" s="27" t="s">
        <v>11</v>
      </c>
      <c r="M65" s="158" t="s">
        <v>14</v>
      </c>
      <c r="N65" s="158" t="s">
        <v>107</v>
      </c>
      <c r="O65" s="158">
        <v>6</v>
      </c>
      <c r="P65" s="160">
        <v>44652</v>
      </c>
      <c r="Q65" s="160">
        <v>44659</v>
      </c>
      <c r="R65" s="157">
        <v>7</v>
      </c>
      <c r="S65" s="157">
        <v>13</v>
      </c>
    </row>
    <row r="66" spans="1:19" s="2" customFormat="1" ht="52.9">
      <c r="A66" s="8"/>
      <c r="B66" s="45">
        <v>46</v>
      </c>
      <c r="C66" s="157" t="s">
        <v>174</v>
      </c>
      <c r="D66" s="158" t="s">
        <v>109</v>
      </c>
      <c r="E66" s="157" t="s">
        <v>175</v>
      </c>
      <c r="F66" s="157">
        <v>1</v>
      </c>
      <c r="G66" s="157">
        <v>4</v>
      </c>
      <c r="H66" s="158" t="s">
        <v>129</v>
      </c>
      <c r="I66" s="158" t="s">
        <v>42</v>
      </c>
      <c r="J66" s="158" t="s">
        <v>49</v>
      </c>
      <c r="K66" s="160" t="s">
        <v>176</v>
      </c>
      <c r="L66" s="27" t="s">
        <v>11</v>
      </c>
      <c r="M66" s="158" t="s">
        <v>14</v>
      </c>
      <c r="N66" s="158" t="s">
        <v>107</v>
      </c>
      <c r="O66" s="158">
        <v>6</v>
      </c>
      <c r="P66" s="160">
        <v>44652</v>
      </c>
      <c r="Q66" s="160">
        <v>44659</v>
      </c>
      <c r="R66" s="157">
        <v>14</v>
      </c>
      <c r="S66" s="157">
        <v>6</v>
      </c>
    </row>
    <row r="67" spans="1:19" s="2" customFormat="1" ht="52.9">
      <c r="A67" s="8"/>
      <c r="B67" s="45">
        <v>47</v>
      </c>
      <c r="C67" s="157" t="s">
        <v>174</v>
      </c>
      <c r="D67" s="158" t="s">
        <v>109</v>
      </c>
      <c r="E67" s="157" t="s">
        <v>175</v>
      </c>
      <c r="F67" s="157">
        <v>1</v>
      </c>
      <c r="G67" s="157">
        <v>5</v>
      </c>
      <c r="H67" s="158" t="s">
        <v>129</v>
      </c>
      <c r="I67" s="158" t="s">
        <v>42</v>
      </c>
      <c r="J67" s="158" t="s">
        <v>49</v>
      </c>
      <c r="K67" s="160" t="s">
        <v>176</v>
      </c>
      <c r="L67" s="27" t="s">
        <v>11</v>
      </c>
      <c r="M67" s="158" t="s">
        <v>14</v>
      </c>
      <c r="N67" s="158" t="s">
        <v>107</v>
      </c>
      <c r="O67" s="158">
        <v>6</v>
      </c>
      <c r="P67" s="160">
        <v>44652</v>
      </c>
      <c r="Q67" s="160">
        <v>44659</v>
      </c>
      <c r="R67" s="157">
        <v>13</v>
      </c>
      <c r="S67" s="157">
        <v>7</v>
      </c>
    </row>
    <row r="68" spans="1:19" s="2" customFormat="1" ht="52.9">
      <c r="A68" s="8"/>
      <c r="B68" s="45">
        <v>48</v>
      </c>
      <c r="C68" s="157" t="s">
        <v>174</v>
      </c>
      <c r="D68" s="158" t="s">
        <v>109</v>
      </c>
      <c r="E68" s="157" t="s">
        <v>175</v>
      </c>
      <c r="F68" s="157">
        <v>1</v>
      </c>
      <c r="G68" s="157">
        <v>6</v>
      </c>
      <c r="H68" s="158" t="s">
        <v>129</v>
      </c>
      <c r="I68" s="158" t="s">
        <v>42</v>
      </c>
      <c r="J68" s="158" t="s">
        <v>49</v>
      </c>
      <c r="K68" s="160" t="s">
        <v>176</v>
      </c>
      <c r="L68" s="27" t="s">
        <v>11</v>
      </c>
      <c r="M68" s="158" t="s">
        <v>14</v>
      </c>
      <c r="N68" s="158" t="s">
        <v>107</v>
      </c>
      <c r="O68" s="158">
        <v>6</v>
      </c>
      <c r="P68" s="160">
        <v>44652</v>
      </c>
      <c r="Q68" s="160">
        <v>44659</v>
      </c>
      <c r="R68" s="157">
        <v>11</v>
      </c>
      <c r="S68" s="157">
        <v>9</v>
      </c>
    </row>
    <row r="69" spans="1:19" s="2" customFormat="1" ht="39.6">
      <c r="A69" s="8"/>
      <c r="B69" s="45">
        <v>49</v>
      </c>
      <c r="C69" s="157" t="s">
        <v>177</v>
      </c>
      <c r="D69" s="158" t="s">
        <v>109</v>
      </c>
      <c r="E69" s="157" t="s">
        <v>178</v>
      </c>
      <c r="F69" s="157">
        <v>1</v>
      </c>
      <c r="G69" s="157">
        <v>1</v>
      </c>
      <c r="H69" s="158" t="s">
        <v>129</v>
      </c>
      <c r="I69" s="158" t="s">
        <v>42</v>
      </c>
      <c r="J69" s="158" t="s">
        <v>49</v>
      </c>
      <c r="K69" s="160" t="s">
        <v>176</v>
      </c>
      <c r="L69" s="27" t="s">
        <v>11</v>
      </c>
      <c r="M69" s="158" t="s">
        <v>14</v>
      </c>
      <c r="N69" s="158" t="s">
        <v>107</v>
      </c>
      <c r="O69" s="158">
        <v>9</v>
      </c>
      <c r="P69" s="160">
        <v>44655</v>
      </c>
      <c r="Q69" s="160">
        <v>44658</v>
      </c>
      <c r="R69" s="157">
        <v>16</v>
      </c>
      <c r="S69" s="157">
        <v>4</v>
      </c>
    </row>
    <row r="70" spans="1:19" s="2" customFormat="1" ht="39.6">
      <c r="A70" s="8"/>
      <c r="B70" s="45">
        <v>50</v>
      </c>
      <c r="C70" s="157" t="s">
        <v>179</v>
      </c>
      <c r="D70" s="158" t="s">
        <v>47</v>
      </c>
      <c r="E70" s="157" t="s">
        <v>180</v>
      </c>
      <c r="F70" s="157">
        <v>1</v>
      </c>
      <c r="G70" s="157">
        <v>1</v>
      </c>
      <c r="H70" s="158" t="s">
        <v>129</v>
      </c>
      <c r="I70" s="158" t="s">
        <v>66</v>
      </c>
      <c r="J70" s="158" t="s">
        <v>49</v>
      </c>
      <c r="K70" s="160" t="s">
        <v>181</v>
      </c>
      <c r="L70" s="27" t="s">
        <v>11</v>
      </c>
      <c r="M70" s="158" t="s">
        <v>14</v>
      </c>
      <c r="N70" s="158" t="s">
        <v>182</v>
      </c>
      <c r="O70" s="158">
        <v>10</v>
      </c>
      <c r="P70" s="160">
        <v>44655</v>
      </c>
      <c r="Q70" s="160">
        <v>44656</v>
      </c>
      <c r="R70" s="157">
        <v>1</v>
      </c>
      <c r="S70" s="157">
        <v>1</v>
      </c>
    </row>
    <row r="71" spans="1:19" s="2" customFormat="1" ht="39.6">
      <c r="A71" s="8"/>
      <c r="B71" s="45">
        <v>51</v>
      </c>
      <c r="C71" s="157" t="s">
        <v>183</v>
      </c>
      <c r="D71" s="158" t="s">
        <v>109</v>
      </c>
      <c r="E71" s="157" t="s">
        <v>184</v>
      </c>
      <c r="F71" s="157">
        <v>1</v>
      </c>
      <c r="G71" s="157">
        <v>1</v>
      </c>
      <c r="H71" s="158" t="s">
        <v>129</v>
      </c>
      <c r="I71" s="158" t="s">
        <v>42</v>
      </c>
      <c r="J71" s="158" t="s">
        <v>49</v>
      </c>
      <c r="K71" s="160" t="s">
        <v>185</v>
      </c>
      <c r="L71" s="27" t="s">
        <v>11</v>
      </c>
      <c r="M71" s="158" t="s">
        <v>14</v>
      </c>
      <c r="N71" s="158" t="s">
        <v>107</v>
      </c>
      <c r="O71" s="158">
        <v>24</v>
      </c>
      <c r="P71" s="160">
        <v>44669</v>
      </c>
      <c r="Q71" s="160">
        <v>44672</v>
      </c>
      <c r="R71" s="157">
        <v>5</v>
      </c>
      <c r="S71" s="157">
        <v>2</v>
      </c>
    </row>
    <row r="72" spans="1:19" s="2" customFormat="1" ht="39.6">
      <c r="A72" s="8"/>
      <c r="B72" s="45">
        <v>52</v>
      </c>
      <c r="C72" s="157" t="s">
        <v>186</v>
      </c>
      <c r="D72" s="158" t="s">
        <v>109</v>
      </c>
      <c r="E72" s="157" t="s">
        <v>187</v>
      </c>
      <c r="F72" s="157">
        <v>1</v>
      </c>
      <c r="G72" s="157">
        <v>1</v>
      </c>
      <c r="H72" s="158" t="s">
        <v>129</v>
      </c>
      <c r="I72" s="158" t="s">
        <v>66</v>
      </c>
      <c r="J72" s="158" t="s">
        <v>49</v>
      </c>
      <c r="K72" s="160" t="s">
        <v>185</v>
      </c>
      <c r="L72" s="27" t="s">
        <v>11</v>
      </c>
      <c r="M72" s="158" t="s">
        <v>14</v>
      </c>
      <c r="N72" s="158" t="s">
        <v>107</v>
      </c>
      <c r="O72" s="158">
        <v>8</v>
      </c>
      <c r="P72" s="160">
        <v>44670</v>
      </c>
      <c r="Q72" s="160">
        <v>44673</v>
      </c>
      <c r="R72" s="157">
        <v>3</v>
      </c>
      <c r="S72" s="157">
        <v>0</v>
      </c>
    </row>
    <row r="73" spans="1:19" s="2" customFormat="1" ht="39.6">
      <c r="A73" s="8"/>
      <c r="B73" s="45">
        <v>53</v>
      </c>
      <c r="C73" s="157" t="s">
        <v>188</v>
      </c>
      <c r="D73" s="158" t="s">
        <v>109</v>
      </c>
      <c r="E73" s="157" t="s">
        <v>189</v>
      </c>
      <c r="F73" s="157">
        <v>1</v>
      </c>
      <c r="G73" s="157">
        <v>1</v>
      </c>
      <c r="H73" s="158" t="s">
        <v>129</v>
      </c>
      <c r="I73" s="158" t="s">
        <v>42</v>
      </c>
      <c r="J73" s="158" t="s">
        <v>49</v>
      </c>
      <c r="K73" s="160" t="s">
        <v>190</v>
      </c>
      <c r="L73" s="27" t="s">
        <v>11</v>
      </c>
      <c r="M73" s="158" t="s">
        <v>14</v>
      </c>
      <c r="N73" s="158" t="s">
        <v>107</v>
      </c>
      <c r="O73" s="158">
        <v>12</v>
      </c>
      <c r="P73" s="160">
        <v>44670</v>
      </c>
      <c r="Q73" s="160">
        <v>44684</v>
      </c>
      <c r="R73" s="157">
        <v>11</v>
      </c>
      <c r="S73" s="157">
        <v>4</v>
      </c>
    </row>
    <row r="74" spans="1:19" s="2" customFormat="1" ht="39.6">
      <c r="A74" s="8"/>
      <c r="B74" s="45">
        <v>54</v>
      </c>
      <c r="C74" s="157" t="s">
        <v>191</v>
      </c>
      <c r="D74" s="158" t="s">
        <v>47</v>
      </c>
      <c r="E74" s="157" t="s">
        <v>192</v>
      </c>
      <c r="F74" s="157">
        <v>1</v>
      </c>
      <c r="G74" s="157">
        <v>1</v>
      </c>
      <c r="H74" s="158" t="s">
        <v>129</v>
      </c>
      <c r="I74" s="158" t="s">
        <v>66</v>
      </c>
      <c r="J74" s="158" t="s">
        <v>49</v>
      </c>
      <c r="K74" s="160" t="s">
        <v>185</v>
      </c>
      <c r="L74" s="27" t="s">
        <v>11</v>
      </c>
      <c r="M74" s="158" t="s">
        <v>14</v>
      </c>
      <c r="N74" s="158" t="s">
        <v>45</v>
      </c>
      <c r="O74" s="158">
        <v>12</v>
      </c>
      <c r="P74" s="160">
        <v>44672</v>
      </c>
      <c r="Q74" s="160">
        <v>44673</v>
      </c>
      <c r="R74" s="157">
        <v>10</v>
      </c>
      <c r="S74" s="157">
        <v>2</v>
      </c>
    </row>
    <row r="75" spans="1:19" s="2" customFormat="1" ht="39.6">
      <c r="A75" s="8"/>
      <c r="B75" s="45">
        <v>55</v>
      </c>
      <c r="C75" s="157" t="s">
        <v>193</v>
      </c>
      <c r="D75" s="158" t="s">
        <v>109</v>
      </c>
      <c r="E75" s="157" t="s">
        <v>194</v>
      </c>
      <c r="F75" s="157">
        <v>1</v>
      </c>
      <c r="G75" s="157">
        <v>1</v>
      </c>
      <c r="H75" s="158" t="s">
        <v>129</v>
      </c>
      <c r="I75" s="158" t="s">
        <v>42</v>
      </c>
      <c r="J75" s="158" t="s">
        <v>49</v>
      </c>
      <c r="K75" s="160" t="s">
        <v>176</v>
      </c>
      <c r="L75" s="27" t="s">
        <v>11</v>
      </c>
      <c r="M75" s="158" t="s">
        <v>14</v>
      </c>
      <c r="N75" s="158" t="s">
        <v>107</v>
      </c>
      <c r="O75" s="158">
        <v>9</v>
      </c>
      <c r="P75" s="160">
        <v>44676</v>
      </c>
      <c r="Q75" s="160">
        <v>44680</v>
      </c>
      <c r="R75" s="157">
        <v>4</v>
      </c>
      <c r="S75" s="157">
        <v>16</v>
      </c>
    </row>
    <row r="76" spans="1:19" s="2" customFormat="1" ht="67.5" customHeight="1">
      <c r="A76" s="8"/>
      <c r="B76" s="45">
        <v>56</v>
      </c>
      <c r="C76" s="157" t="s">
        <v>193</v>
      </c>
      <c r="D76" s="158" t="s">
        <v>109</v>
      </c>
      <c r="E76" s="157" t="s">
        <v>194</v>
      </c>
      <c r="F76" s="157">
        <v>1</v>
      </c>
      <c r="G76" s="157">
        <v>2</v>
      </c>
      <c r="H76" s="158" t="s">
        <v>129</v>
      </c>
      <c r="I76" s="158" t="s">
        <v>42</v>
      </c>
      <c r="J76" s="158" t="s">
        <v>49</v>
      </c>
      <c r="K76" s="160" t="s">
        <v>176</v>
      </c>
      <c r="L76" s="27" t="s">
        <v>11</v>
      </c>
      <c r="M76" s="158" t="s">
        <v>14</v>
      </c>
      <c r="N76" s="158" t="s">
        <v>107</v>
      </c>
      <c r="O76" s="158">
        <v>9</v>
      </c>
      <c r="P76" s="160">
        <v>44676</v>
      </c>
      <c r="Q76" s="160">
        <v>44680</v>
      </c>
      <c r="R76" s="157">
        <v>7</v>
      </c>
      <c r="S76" s="157">
        <v>13</v>
      </c>
    </row>
    <row r="77" spans="1:19" s="2" customFormat="1" ht="39.6">
      <c r="A77" s="8"/>
      <c r="B77" s="45">
        <v>57</v>
      </c>
      <c r="C77" s="157" t="s">
        <v>193</v>
      </c>
      <c r="D77" s="158" t="s">
        <v>109</v>
      </c>
      <c r="E77" s="157" t="s">
        <v>194</v>
      </c>
      <c r="F77" s="157">
        <v>1</v>
      </c>
      <c r="G77" s="157">
        <v>3</v>
      </c>
      <c r="H77" s="158" t="s">
        <v>129</v>
      </c>
      <c r="I77" s="158" t="s">
        <v>42</v>
      </c>
      <c r="J77" s="158" t="s">
        <v>49</v>
      </c>
      <c r="K77" s="160" t="s">
        <v>176</v>
      </c>
      <c r="L77" s="27" t="s">
        <v>11</v>
      </c>
      <c r="M77" s="158" t="s">
        <v>14</v>
      </c>
      <c r="N77" s="158" t="s">
        <v>107</v>
      </c>
      <c r="O77" s="158">
        <v>9</v>
      </c>
      <c r="P77" s="160">
        <v>44685</v>
      </c>
      <c r="Q77" s="160">
        <v>44690</v>
      </c>
      <c r="R77" s="157">
        <v>4</v>
      </c>
      <c r="S77" s="157">
        <v>16</v>
      </c>
    </row>
    <row r="78" spans="1:19" s="2" customFormat="1" ht="39.6">
      <c r="A78" s="8"/>
      <c r="B78" s="45">
        <v>58</v>
      </c>
      <c r="C78" s="157" t="s">
        <v>193</v>
      </c>
      <c r="D78" s="158" t="s">
        <v>109</v>
      </c>
      <c r="E78" s="157" t="s">
        <v>194</v>
      </c>
      <c r="F78" s="157">
        <v>1</v>
      </c>
      <c r="G78" s="157">
        <v>4</v>
      </c>
      <c r="H78" s="158" t="s">
        <v>129</v>
      </c>
      <c r="I78" s="158" t="s">
        <v>42</v>
      </c>
      <c r="J78" s="158" t="s">
        <v>49</v>
      </c>
      <c r="K78" s="160" t="s">
        <v>176</v>
      </c>
      <c r="L78" s="27" t="s">
        <v>11</v>
      </c>
      <c r="M78" s="158" t="s">
        <v>14</v>
      </c>
      <c r="N78" s="158" t="s">
        <v>107</v>
      </c>
      <c r="O78" s="158">
        <v>9</v>
      </c>
      <c r="P78" s="160">
        <v>44685</v>
      </c>
      <c r="Q78" s="160">
        <v>44690</v>
      </c>
      <c r="R78" s="157">
        <v>4</v>
      </c>
      <c r="S78" s="157">
        <v>15</v>
      </c>
    </row>
    <row r="79" spans="1:19" s="2" customFormat="1" ht="39.6">
      <c r="A79" s="8"/>
      <c r="B79" s="45">
        <v>59</v>
      </c>
      <c r="C79" s="157" t="s">
        <v>193</v>
      </c>
      <c r="D79" s="158" t="s">
        <v>109</v>
      </c>
      <c r="E79" s="157" t="s">
        <v>194</v>
      </c>
      <c r="F79" s="157">
        <v>1</v>
      </c>
      <c r="G79" s="157">
        <v>5</v>
      </c>
      <c r="H79" s="158" t="s">
        <v>129</v>
      </c>
      <c r="I79" s="158" t="s">
        <v>42</v>
      </c>
      <c r="J79" s="158" t="s">
        <v>49</v>
      </c>
      <c r="K79" s="160" t="s">
        <v>176</v>
      </c>
      <c r="L79" s="27" t="s">
        <v>11</v>
      </c>
      <c r="M79" s="158" t="s">
        <v>14</v>
      </c>
      <c r="N79" s="158" t="s">
        <v>107</v>
      </c>
      <c r="O79" s="158">
        <v>9</v>
      </c>
      <c r="P79" s="160">
        <v>44677</v>
      </c>
      <c r="Q79" s="160">
        <v>44684</v>
      </c>
      <c r="R79" s="157">
        <v>9</v>
      </c>
      <c r="S79" s="157">
        <v>10</v>
      </c>
    </row>
    <row r="80" spans="1:19" s="2" customFormat="1" ht="39.6">
      <c r="A80" s="8"/>
      <c r="B80" s="45">
        <v>60</v>
      </c>
      <c r="C80" s="157" t="s">
        <v>193</v>
      </c>
      <c r="D80" s="158" t="s">
        <v>109</v>
      </c>
      <c r="E80" s="157" t="s">
        <v>194</v>
      </c>
      <c r="F80" s="157">
        <v>1</v>
      </c>
      <c r="G80" s="157">
        <v>6</v>
      </c>
      <c r="H80" s="158" t="s">
        <v>129</v>
      </c>
      <c r="I80" s="158" t="s">
        <v>42</v>
      </c>
      <c r="J80" s="158" t="s">
        <v>49</v>
      </c>
      <c r="K80" s="160" t="s">
        <v>176</v>
      </c>
      <c r="L80" s="27" t="s">
        <v>11</v>
      </c>
      <c r="M80" s="158" t="s">
        <v>14</v>
      </c>
      <c r="N80" s="158" t="s">
        <v>107</v>
      </c>
      <c r="O80" s="158">
        <v>9</v>
      </c>
      <c r="P80" s="160">
        <v>44677</v>
      </c>
      <c r="Q80" s="160">
        <v>44684</v>
      </c>
      <c r="R80" s="157">
        <v>5</v>
      </c>
      <c r="S80" s="157">
        <v>14</v>
      </c>
    </row>
    <row r="81" spans="1:19" s="2" customFormat="1" ht="39.6">
      <c r="A81" s="8"/>
      <c r="B81" s="45">
        <v>61</v>
      </c>
      <c r="C81" s="157" t="s">
        <v>195</v>
      </c>
      <c r="D81" s="158" t="s">
        <v>47</v>
      </c>
      <c r="E81" s="157" t="s">
        <v>196</v>
      </c>
      <c r="F81" s="157">
        <v>1</v>
      </c>
      <c r="G81" s="157">
        <v>1</v>
      </c>
      <c r="H81" s="158" t="s">
        <v>129</v>
      </c>
      <c r="I81" s="158" t="s">
        <v>66</v>
      </c>
      <c r="J81" s="158" t="s">
        <v>49</v>
      </c>
      <c r="K81" s="160" t="s">
        <v>185</v>
      </c>
      <c r="L81" s="27" t="s">
        <v>11</v>
      </c>
      <c r="M81" s="158" t="s">
        <v>14</v>
      </c>
      <c r="N81" s="158" t="s">
        <v>51</v>
      </c>
      <c r="O81" s="158">
        <v>40</v>
      </c>
      <c r="P81" s="160">
        <v>44678</v>
      </c>
      <c r="Q81" s="160">
        <v>44748</v>
      </c>
      <c r="R81" s="157">
        <v>6</v>
      </c>
      <c r="S81" s="157">
        <v>15</v>
      </c>
    </row>
    <row r="82" spans="1:19" s="2" customFormat="1" ht="39.6">
      <c r="A82" s="8"/>
      <c r="B82" s="45">
        <v>62</v>
      </c>
      <c r="C82" s="157" t="s">
        <v>197</v>
      </c>
      <c r="D82" s="158" t="s">
        <v>47</v>
      </c>
      <c r="E82" s="157" t="s">
        <v>198</v>
      </c>
      <c r="F82" s="157">
        <v>1</v>
      </c>
      <c r="G82" s="157">
        <v>1</v>
      </c>
      <c r="H82" s="158" t="s">
        <v>129</v>
      </c>
      <c r="I82" s="158" t="s">
        <v>66</v>
      </c>
      <c r="J82" s="158" t="s">
        <v>49</v>
      </c>
      <c r="K82" s="160" t="s">
        <v>199</v>
      </c>
      <c r="L82" s="27" t="s">
        <v>11</v>
      </c>
      <c r="M82" s="158" t="s">
        <v>14</v>
      </c>
      <c r="N82" s="158" t="s">
        <v>51</v>
      </c>
      <c r="O82" s="158">
        <v>20</v>
      </c>
      <c r="P82" s="160">
        <v>44683</v>
      </c>
      <c r="Q82" s="160">
        <v>44713</v>
      </c>
      <c r="R82" s="157">
        <v>5</v>
      </c>
      <c r="S82" s="157">
        <v>16</v>
      </c>
    </row>
    <row r="83" spans="1:19" s="2" customFormat="1" ht="39.6">
      <c r="A83" s="8"/>
      <c r="B83" s="45">
        <v>63</v>
      </c>
      <c r="C83" s="157" t="s">
        <v>200</v>
      </c>
      <c r="D83" s="158" t="s">
        <v>47</v>
      </c>
      <c r="E83" s="157" t="s">
        <v>201</v>
      </c>
      <c r="F83" s="157">
        <v>1</v>
      </c>
      <c r="G83" s="157">
        <v>1</v>
      </c>
      <c r="H83" s="158" t="s">
        <v>129</v>
      </c>
      <c r="I83" s="158" t="s">
        <v>66</v>
      </c>
      <c r="J83" s="158" t="s">
        <v>49</v>
      </c>
      <c r="K83" s="160" t="s">
        <v>202</v>
      </c>
      <c r="L83" s="27" t="s">
        <v>11</v>
      </c>
      <c r="M83" s="158" t="s">
        <v>14</v>
      </c>
      <c r="N83" s="158" t="s">
        <v>92</v>
      </c>
      <c r="O83" s="158">
        <v>10</v>
      </c>
      <c r="P83" s="160">
        <v>44683</v>
      </c>
      <c r="Q83" s="160">
        <v>44693</v>
      </c>
      <c r="R83" s="157">
        <v>12</v>
      </c>
      <c r="S83" s="157">
        <v>13</v>
      </c>
    </row>
    <row r="84" spans="1:19" s="2" customFormat="1" ht="39.6">
      <c r="A84" s="8"/>
      <c r="B84" s="45">
        <v>64</v>
      </c>
      <c r="C84" s="157" t="s">
        <v>203</v>
      </c>
      <c r="D84" s="158" t="s">
        <v>47</v>
      </c>
      <c r="E84" s="157" t="s">
        <v>192</v>
      </c>
      <c r="F84" s="157">
        <v>1</v>
      </c>
      <c r="G84" s="157">
        <v>1</v>
      </c>
      <c r="H84" s="158" t="s">
        <v>129</v>
      </c>
      <c r="I84" s="158" t="s">
        <v>66</v>
      </c>
      <c r="J84" s="158" t="s">
        <v>49</v>
      </c>
      <c r="K84" s="160" t="s">
        <v>204</v>
      </c>
      <c r="L84" s="27" t="s">
        <v>11</v>
      </c>
      <c r="M84" s="158" t="s">
        <v>14</v>
      </c>
      <c r="N84" s="158" t="s">
        <v>45</v>
      </c>
      <c r="O84" s="158">
        <v>12</v>
      </c>
      <c r="P84" s="160">
        <v>44684</v>
      </c>
      <c r="Q84" s="160">
        <v>44687</v>
      </c>
      <c r="R84" s="157">
        <v>11</v>
      </c>
      <c r="S84" s="157">
        <v>12</v>
      </c>
    </row>
    <row r="85" spans="1:19" s="2" customFormat="1" ht="39.6">
      <c r="A85" s="8"/>
      <c r="B85" s="45">
        <v>65</v>
      </c>
      <c r="C85" s="157" t="s">
        <v>205</v>
      </c>
      <c r="D85" s="158" t="s">
        <v>109</v>
      </c>
      <c r="E85" s="157" t="s">
        <v>206</v>
      </c>
      <c r="F85" s="157">
        <v>1</v>
      </c>
      <c r="G85" s="157">
        <v>1</v>
      </c>
      <c r="H85" s="158" t="s">
        <v>129</v>
      </c>
      <c r="I85" s="158" t="s">
        <v>66</v>
      </c>
      <c r="J85" s="158" t="s">
        <v>49</v>
      </c>
      <c r="K85" s="160" t="s">
        <v>199</v>
      </c>
      <c r="L85" s="27" t="s">
        <v>11</v>
      </c>
      <c r="M85" s="158" t="s">
        <v>14</v>
      </c>
      <c r="N85" s="158" t="s">
        <v>107</v>
      </c>
      <c r="O85" s="158">
        <v>20</v>
      </c>
      <c r="P85" s="160">
        <v>44684</v>
      </c>
      <c r="Q85" s="160">
        <v>44714</v>
      </c>
      <c r="R85" s="157">
        <v>5</v>
      </c>
      <c r="S85" s="157">
        <v>8</v>
      </c>
    </row>
    <row r="86" spans="1:19" s="2" customFormat="1" ht="39.6">
      <c r="A86" s="8"/>
      <c r="B86" s="45">
        <v>66</v>
      </c>
      <c r="C86" s="157" t="s">
        <v>207</v>
      </c>
      <c r="D86" s="158" t="s">
        <v>47</v>
      </c>
      <c r="E86" s="157" t="s">
        <v>208</v>
      </c>
      <c r="F86" s="157">
        <v>2</v>
      </c>
      <c r="G86" s="157">
        <v>1</v>
      </c>
      <c r="H86" s="158" t="s">
        <v>129</v>
      </c>
      <c r="I86" s="158" t="s">
        <v>42</v>
      </c>
      <c r="J86" s="158" t="s">
        <v>43</v>
      </c>
      <c r="K86" s="157" t="s">
        <v>209</v>
      </c>
      <c r="L86" s="27" t="s">
        <v>11</v>
      </c>
      <c r="M86" s="158" t="s">
        <v>14</v>
      </c>
      <c r="N86" s="158" t="s">
        <v>45</v>
      </c>
      <c r="O86" s="158">
        <v>100</v>
      </c>
      <c r="P86" s="160">
        <v>44684</v>
      </c>
      <c r="Q86" s="160">
        <v>44789</v>
      </c>
      <c r="R86" s="157">
        <v>19</v>
      </c>
      <c r="S86" s="157">
        <v>7</v>
      </c>
    </row>
    <row r="87" spans="1:19" s="2" customFormat="1" ht="39.6">
      <c r="A87" s="8"/>
      <c r="B87" s="45">
        <v>67</v>
      </c>
      <c r="C87" s="157" t="s">
        <v>210</v>
      </c>
      <c r="D87" s="158" t="s">
        <v>47</v>
      </c>
      <c r="E87" s="157" t="s">
        <v>211</v>
      </c>
      <c r="F87" s="157">
        <v>1</v>
      </c>
      <c r="G87" s="157">
        <v>1</v>
      </c>
      <c r="H87" s="158" t="s">
        <v>129</v>
      </c>
      <c r="I87" s="158" t="s">
        <v>66</v>
      </c>
      <c r="J87" s="158" t="s">
        <v>49</v>
      </c>
      <c r="K87" s="160" t="s">
        <v>212</v>
      </c>
      <c r="L87" s="27" t="s">
        <v>11</v>
      </c>
      <c r="M87" s="158" t="s">
        <v>14</v>
      </c>
      <c r="N87" s="158" t="s">
        <v>51</v>
      </c>
      <c r="O87" s="158">
        <v>26</v>
      </c>
      <c r="P87" s="160">
        <v>44688</v>
      </c>
      <c r="Q87" s="160">
        <v>44737</v>
      </c>
      <c r="R87" s="157">
        <v>1</v>
      </c>
      <c r="S87" s="157">
        <v>0</v>
      </c>
    </row>
    <row r="88" spans="1:19" s="2" customFormat="1" ht="39.6">
      <c r="A88" s="8"/>
      <c r="B88" s="45">
        <v>68</v>
      </c>
      <c r="C88" s="157" t="s">
        <v>213</v>
      </c>
      <c r="D88" s="158" t="s">
        <v>47</v>
      </c>
      <c r="E88" s="157" t="s">
        <v>214</v>
      </c>
      <c r="F88" s="157">
        <v>3</v>
      </c>
      <c r="G88" s="157">
        <v>1</v>
      </c>
      <c r="H88" s="158" t="s">
        <v>129</v>
      </c>
      <c r="I88" s="158" t="s">
        <v>42</v>
      </c>
      <c r="J88" s="158" t="s">
        <v>49</v>
      </c>
      <c r="K88" s="160" t="s">
        <v>215</v>
      </c>
      <c r="L88" s="27" t="s">
        <v>11</v>
      </c>
      <c r="M88" s="158" t="s">
        <v>14</v>
      </c>
      <c r="N88" s="158" t="s">
        <v>45</v>
      </c>
      <c r="O88" s="158">
        <v>40</v>
      </c>
      <c r="P88" s="160">
        <v>44688</v>
      </c>
      <c r="Q88" s="160">
        <v>44737</v>
      </c>
      <c r="R88" s="157">
        <v>20</v>
      </c>
      <c r="S88" s="157">
        <v>49</v>
      </c>
    </row>
    <row r="89" spans="1:19" s="2" customFormat="1" ht="39.6">
      <c r="A89" s="8"/>
      <c r="B89" s="45">
        <v>69</v>
      </c>
      <c r="C89" s="157" t="s">
        <v>216</v>
      </c>
      <c r="D89" s="158" t="s">
        <v>47</v>
      </c>
      <c r="E89" s="157" t="s">
        <v>217</v>
      </c>
      <c r="F89" s="157">
        <v>3</v>
      </c>
      <c r="G89" s="157">
        <v>1</v>
      </c>
      <c r="H89" s="158" t="s">
        <v>129</v>
      </c>
      <c r="I89" s="158" t="s">
        <v>42</v>
      </c>
      <c r="J89" s="158" t="s">
        <v>49</v>
      </c>
      <c r="K89" s="160" t="s">
        <v>215</v>
      </c>
      <c r="L89" s="27" t="s">
        <v>11</v>
      </c>
      <c r="M89" s="158" t="s">
        <v>14</v>
      </c>
      <c r="N89" s="158" t="s">
        <v>45</v>
      </c>
      <c r="O89" s="158">
        <v>40</v>
      </c>
      <c r="P89" s="160">
        <v>44688</v>
      </c>
      <c r="Q89" s="160">
        <v>44737</v>
      </c>
      <c r="R89" s="157">
        <v>3</v>
      </c>
      <c r="S89" s="157">
        <v>70</v>
      </c>
    </row>
    <row r="90" spans="1:19" s="2" customFormat="1" ht="39.6">
      <c r="A90" s="8"/>
      <c r="B90" s="45">
        <v>70</v>
      </c>
      <c r="C90" s="157" t="s">
        <v>218</v>
      </c>
      <c r="D90" s="158" t="s">
        <v>47</v>
      </c>
      <c r="E90" s="157" t="s">
        <v>219</v>
      </c>
      <c r="F90" s="157">
        <v>3</v>
      </c>
      <c r="G90" s="157">
        <v>1</v>
      </c>
      <c r="H90" s="158" t="s">
        <v>129</v>
      </c>
      <c r="I90" s="158" t="s">
        <v>42</v>
      </c>
      <c r="J90" s="158" t="s">
        <v>43</v>
      </c>
      <c r="K90" s="160" t="s">
        <v>220</v>
      </c>
      <c r="L90" s="27" t="s">
        <v>11</v>
      </c>
      <c r="M90" s="158" t="s">
        <v>14</v>
      </c>
      <c r="N90" s="158" t="s">
        <v>45</v>
      </c>
      <c r="O90" s="158">
        <v>225</v>
      </c>
      <c r="P90" s="160">
        <v>44332</v>
      </c>
      <c r="Q90" s="160">
        <v>44767</v>
      </c>
      <c r="R90" s="157">
        <v>11</v>
      </c>
      <c r="S90" s="157">
        <v>12</v>
      </c>
    </row>
    <row r="91" spans="1:19" s="2" customFormat="1" ht="39.6">
      <c r="A91" s="8"/>
      <c r="B91" s="45">
        <v>71</v>
      </c>
      <c r="C91" s="157" t="s">
        <v>221</v>
      </c>
      <c r="D91" s="158" t="s">
        <v>109</v>
      </c>
      <c r="E91" s="157" t="s">
        <v>222</v>
      </c>
      <c r="F91" s="157">
        <v>1</v>
      </c>
      <c r="G91" s="157">
        <v>1</v>
      </c>
      <c r="H91" s="158" t="s">
        <v>129</v>
      </c>
      <c r="I91" s="158" t="s">
        <v>66</v>
      </c>
      <c r="J91" s="158" t="s">
        <v>49</v>
      </c>
      <c r="K91" s="160" t="s">
        <v>223</v>
      </c>
      <c r="L91" s="27" t="s">
        <v>11</v>
      </c>
      <c r="M91" s="158" t="s">
        <v>14</v>
      </c>
      <c r="N91" s="158" t="s">
        <v>107</v>
      </c>
      <c r="O91" s="158">
        <v>15</v>
      </c>
      <c r="P91" s="160">
        <v>44702</v>
      </c>
      <c r="Q91" s="160">
        <v>44716</v>
      </c>
      <c r="R91" s="157">
        <v>6</v>
      </c>
      <c r="S91" s="157">
        <v>1</v>
      </c>
    </row>
    <row r="92" spans="1:19" s="2" customFormat="1" ht="39.6">
      <c r="A92" s="8"/>
      <c r="B92" s="45">
        <v>72</v>
      </c>
      <c r="C92" s="157" t="s">
        <v>224</v>
      </c>
      <c r="D92" s="158" t="s">
        <v>39</v>
      </c>
      <c r="E92" s="157" t="s">
        <v>225</v>
      </c>
      <c r="F92" s="157">
        <v>1</v>
      </c>
      <c r="G92" s="157">
        <v>1</v>
      </c>
      <c r="H92" s="158" t="s">
        <v>129</v>
      </c>
      <c r="I92" s="158" t="s">
        <v>42</v>
      </c>
      <c r="J92" s="158" t="s">
        <v>49</v>
      </c>
      <c r="K92" s="160" t="s">
        <v>133</v>
      </c>
      <c r="L92" s="27" t="s">
        <v>11</v>
      </c>
      <c r="M92" s="158" t="s">
        <v>14</v>
      </c>
      <c r="N92" s="158" t="s">
        <v>45</v>
      </c>
      <c r="O92" s="158">
        <v>30</v>
      </c>
      <c r="P92" s="160">
        <v>44702</v>
      </c>
      <c r="Q92" s="160">
        <v>44807</v>
      </c>
      <c r="R92" s="157">
        <v>3</v>
      </c>
      <c r="S92" s="157">
        <v>6</v>
      </c>
    </row>
    <row r="93" spans="1:19" s="2" customFormat="1" ht="39.6">
      <c r="A93" s="8"/>
      <c r="B93" s="45">
        <v>73</v>
      </c>
      <c r="C93" s="157" t="s">
        <v>226</v>
      </c>
      <c r="D93" s="158" t="s">
        <v>47</v>
      </c>
      <c r="E93" s="157" t="s">
        <v>227</v>
      </c>
      <c r="F93" s="157">
        <v>2</v>
      </c>
      <c r="G93" s="157">
        <v>1</v>
      </c>
      <c r="H93" s="158" t="s">
        <v>129</v>
      </c>
      <c r="I93" s="158" t="s">
        <v>42</v>
      </c>
      <c r="J93" s="158" t="s">
        <v>49</v>
      </c>
      <c r="K93" s="160" t="s">
        <v>215</v>
      </c>
      <c r="L93" s="27" t="s">
        <v>11</v>
      </c>
      <c r="M93" s="158" t="s">
        <v>14</v>
      </c>
      <c r="N93" s="158" t="s">
        <v>45</v>
      </c>
      <c r="O93" s="158">
        <v>50</v>
      </c>
      <c r="P93" s="160">
        <v>44718</v>
      </c>
      <c r="Q93" s="160">
        <v>44736</v>
      </c>
      <c r="R93" s="157">
        <v>65</v>
      </c>
      <c r="S93" s="157">
        <v>45</v>
      </c>
    </row>
    <row r="94" spans="1:19" s="2" customFormat="1" ht="39.6">
      <c r="A94" s="8"/>
      <c r="B94" s="45">
        <v>74</v>
      </c>
      <c r="C94" s="157" t="s">
        <v>228</v>
      </c>
      <c r="D94" s="158" t="s">
        <v>47</v>
      </c>
      <c r="E94" s="157" t="s">
        <v>229</v>
      </c>
      <c r="F94" s="157">
        <v>1</v>
      </c>
      <c r="G94" s="157">
        <v>1</v>
      </c>
      <c r="H94" s="158" t="s">
        <v>129</v>
      </c>
      <c r="I94" s="158" t="s">
        <v>66</v>
      </c>
      <c r="J94" s="158" t="s">
        <v>49</v>
      </c>
      <c r="K94" s="160" t="s">
        <v>230</v>
      </c>
      <c r="L94" s="27" t="s">
        <v>11</v>
      </c>
      <c r="M94" s="158" t="s">
        <v>14</v>
      </c>
      <c r="N94" s="158" t="s">
        <v>231</v>
      </c>
      <c r="O94" s="158">
        <v>20</v>
      </c>
      <c r="P94" s="160">
        <v>44718</v>
      </c>
      <c r="Q94" s="160">
        <v>44760</v>
      </c>
      <c r="R94" s="157">
        <v>14</v>
      </c>
      <c r="S94" s="157">
        <v>16</v>
      </c>
    </row>
    <row r="95" spans="1:19" s="2" customFormat="1" ht="66">
      <c r="A95" s="8"/>
      <c r="B95" s="45">
        <v>75</v>
      </c>
      <c r="C95" s="157" t="s">
        <v>232</v>
      </c>
      <c r="D95" s="158" t="s">
        <v>47</v>
      </c>
      <c r="E95" s="157" t="s">
        <v>233</v>
      </c>
      <c r="F95" s="157">
        <v>1</v>
      </c>
      <c r="G95" s="157">
        <v>1</v>
      </c>
      <c r="H95" s="158" t="s">
        <v>129</v>
      </c>
      <c r="I95" s="158" t="s">
        <v>42</v>
      </c>
      <c r="J95" s="158" t="s">
        <v>49</v>
      </c>
      <c r="K95" s="160" t="s">
        <v>234</v>
      </c>
      <c r="L95" s="27" t="s">
        <v>11</v>
      </c>
      <c r="M95" s="158" t="s">
        <v>14</v>
      </c>
      <c r="N95" s="158" t="s">
        <v>45</v>
      </c>
      <c r="O95" s="158">
        <v>25</v>
      </c>
      <c r="P95" s="160">
        <v>44725</v>
      </c>
      <c r="Q95" s="160">
        <v>44729</v>
      </c>
      <c r="R95" s="157">
        <v>6</v>
      </c>
      <c r="S95" s="157">
        <v>14</v>
      </c>
    </row>
    <row r="96" spans="1:19" s="2" customFormat="1" ht="39.6">
      <c r="A96" s="8"/>
      <c r="B96" s="45">
        <v>76</v>
      </c>
      <c r="C96" s="157" t="s">
        <v>235</v>
      </c>
      <c r="D96" s="158" t="s">
        <v>109</v>
      </c>
      <c r="E96" s="157" t="s">
        <v>236</v>
      </c>
      <c r="F96" s="157">
        <v>1</v>
      </c>
      <c r="G96" s="157">
        <v>1</v>
      </c>
      <c r="H96" s="158" t="s">
        <v>129</v>
      </c>
      <c r="I96" s="158" t="s">
        <v>42</v>
      </c>
      <c r="J96" s="158" t="s">
        <v>49</v>
      </c>
      <c r="K96" s="160" t="s">
        <v>176</v>
      </c>
      <c r="L96" s="27" t="s">
        <v>11</v>
      </c>
      <c r="M96" s="158" t="s">
        <v>14</v>
      </c>
      <c r="N96" s="158" t="s">
        <v>107</v>
      </c>
      <c r="O96" s="158">
        <v>15</v>
      </c>
      <c r="P96" s="160">
        <v>44725</v>
      </c>
      <c r="Q96" s="160">
        <v>44734</v>
      </c>
      <c r="R96" s="157">
        <v>6</v>
      </c>
      <c r="S96" s="157">
        <v>14</v>
      </c>
    </row>
    <row r="97" spans="1:19" s="2" customFormat="1" ht="39.6">
      <c r="A97" s="8"/>
      <c r="B97" s="45">
        <v>77</v>
      </c>
      <c r="C97" s="157" t="s">
        <v>237</v>
      </c>
      <c r="D97" s="158" t="s">
        <v>47</v>
      </c>
      <c r="E97" s="157" t="s">
        <v>238</v>
      </c>
      <c r="F97" s="157">
        <v>1</v>
      </c>
      <c r="G97" s="157">
        <v>1</v>
      </c>
      <c r="H97" s="158" t="s">
        <v>129</v>
      </c>
      <c r="I97" s="158" t="s">
        <v>66</v>
      </c>
      <c r="J97" s="158" t="s">
        <v>49</v>
      </c>
      <c r="K97" s="160" t="s">
        <v>239</v>
      </c>
      <c r="L97" s="27" t="s">
        <v>11</v>
      </c>
      <c r="M97" s="158" t="s">
        <v>14</v>
      </c>
      <c r="N97" s="158" t="s">
        <v>51</v>
      </c>
      <c r="O97" s="158">
        <v>10</v>
      </c>
      <c r="P97" s="160">
        <v>44726</v>
      </c>
      <c r="Q97" s="160">
        <v>44727</v>
      </c>
      <c r="R97" s="157">
        <v>13</v>
      </c>
      <c r="S97" s="157">
        <v>22</v>
      </c>
    </row>
    <row r="98" spans="1:19" s="2" customFormat="1" ht="39.6">
      <c r="A98" s="8"/>
      <c r="B98" s="45">
        <v>78</v>
      </c>
      <c r="C98" s="157" t="s">
        <v>240</v>
      </c>
      <c r="D98" s="158" t="s">
        <v>47</v>
      </c>
      <c r="E98" s="157" t="s">
        <v>241</v>
      </c>
      <c r="F98" s="157">
        <v>1</v>
      </c>
      <c r="G98" s="157">
        <v>1</v>
      </c>
      <c r="H98" s="158" t="s">
        <v>129</v>
      </c>
      <c r="I98" s="158" t="s">
        <v>42</v>
      </c>
      <c r="J98" s="158" t="s">
        <v>49</v>
      </c>
      <c r="K98" s="160" t="s">
        <v>199</v>
      </c>
      <c r="L98" s="27" t="s">
        <v>11</v>
      </c>
      <c r="M98" s="158" t="s">
        <v>14</v>
      </c>
      <c r="N98" s="158" t="s">
        <v>51</v>
      </c>
      <c r="O98" s="158">
        <v>20</v>
      </c>
      <c r="P98" s="160">
        <v>44726</v>
      </c>
      <c r="Q98" s="160">
        <v>44757</v>
      </c>
      <c r="R98" s="157">
        <v>8</v>
      </c>
      <c r="S98" s="157">
        <v>17</v>
      </c>
    </row>
    <row r="99" spans="1:19" s="2" customFormat="1" ht="39.6">
      <c r="A99" s="8"/>
      <c r="B99" s="45">
        <v>79</v>
      </c>
      <c r="C99" s="157" t="s">
        <v>242</v>
      </c>
      <c r="D99" s="158" t="s">
        <v>47</v>
      </c>
      <c r="E99" s="157" t="s">
        <v>243</v>
      </c>
      <c r="F99" s="157">
        <v>1</v>
      </c>
      <c r="G99" s="157">
        <v>1</v>
      </c>
      <c r="H99" s="158" t="s">
        <v>129</v>
      </c>
      <c r="I99" s="158" t="s">
        <v>66</v>
      </c>
      <c r="J99" s="158" t="s">
        <v>49</v>
      </c>
      <c r="K99" s="160" t="s">
        <v>234</v>
      </c>
      <c r="L99" s="27" t="s">
        <v>11</v>
      </c>
      <c r="M99" s="158" t="s">
        <v>14</v>
      </c>
      <c r="N99" s="158" t="s">
        <v>51</v>
      </c>
      <c r="O99" s="158">
        <v>20</v>
      </c>
      <c r="P99" s="160">
        <v>44739</v>
      </c>
      <c r="Q99" s="160">
        <v>44774</v>
      </c>
      <c r="R99" s="157">
        <v>10</v>
      </c>
      <c r="S99" s="157">
        <v>10</v>
      </c>
    </row>
    <row r="100" spans="1:19" s="2" customFormat="1" ht="39.6">
      <c r="A100" s="8"/>
      <c r="B100" s="45">
        <v>80</v>
      </c>
      <c r="C100" s="157" t="s">
        <v>244</v>
      </c>
      <c r="D100" s="158" t="s">
        <v>47</v>
      </c>
      <c r="E100" s="157" t="s">
        <v>245</v>
      </c>
      <c r="F100" s="157">
        <v>1</v>
      </c>
      <c r="G100" s="157">
        <v>1</v>
      </c>
      <c r="H100" s="158" t="s">
        <v>129</v>
      </c>
      <c r="I100" s="158" t="s">
        <v>42</v>
      </c>
      <c r="J100" s="158" t="s">
        <v>49</v>
      </c>
      <c r="K100" s="160" t="s">
        <v>246</v>
      </c>
      <c r="L100" s="27" t="s">
        <v>11</v>
      </c>
      <c r="M100" s="158" t="s">
        <v>14</v>
      </c>
      <c r="N100" s="158" t="s">
        <v>45</v>
      </c>
      <c r="O100" s="158">
        <v>12</v>
      </c>
      <c r="P100" s="160">
        <v>44742</v>
      </c>
      <c r="Q100" s="160">
        <v>44743</v>
      </c>
      <c r="R100" s="157">
        <v>15</v>
      </c>
      <c r="S100" s="157">
        <v>15</v>
      </c>
    </row>
    <row r="101" spans="1:19" s="2" customFormat="1" ht="39.6">
      <c r="A101" s="8"/>
      <c r="B101" s="45">
        <v>81</v>
      </c>
      <c r="C101" s="157" t="s">
        <v>244</v>
      </c>
      <c r="D101" s="158" t="s">
        <v>47</v>
      </c>
      <c r="E101" s="157" t="s">
        <v>245</v>
      </c>
      <c r="F101" s="157">
        <v>1</v>
      </c>
      <c r="G101" s="157">
        <v>2</v>
      </c>
      <c r="H101" s="158" t="s">
        <v>129</v>
      </c>
      <c r="I101" s="158" t="s">
        <v>42</v>
      </c>
      <c r="J101" s="158" t="s">
        <v>49</v>
      </c>
      <c r="K101" s="160" t="s">
        <v>246</v>
      </c>
      <c r="L101" s="27" t="s">
        <v>11</v>
      </c>
      <c r="M101" s="158" t="s">
        <v>14</v>
      </c>
      <c r="N101" s="158" t="s">
        <v>45</v>
      </c>
      <c r="O101" s="158">
        <v>12</v>
      </c>
      <c r="P101" s="160">
        <v>44742</v>
      </c>
      <c r="Q101" s="160">
        <v>44743</v>
      </c>
      <c r="R101" s="157">
        <v>16</v>
      </c>
      <c r="S101" s="157">
        <v>14</v>
      </c>
    </row>
    <row r="102" spans="1:19" s="2" customFormat="1" ht="39.6">
      <c r="A102" s="8"/>
      <c r="B102" s="45">
        <v>82</v>
      </c>
      <c r="C102" s="157" t="s">
        <v>244</v>
      </c>
      <c r="D102" s="158" t="s">
        <v>47</v>
      </c>
      <c r="E102" s="157" t="s">
        <v>245</v>
      </c>
      <c r="F102" s="157">
        <v>1</v>
      </c>
      <c r="G102" s="157">
        <v>3</v>
      </c>
      <c r="H102" s="158" t="s">
        <v>129</v>
      </c>
      <c r="I102" s="158" t="s">
        <v>42</v>
      </c>
      <c r="J102" s="158" t="s">
        <v>49</v>
      </c>
      <c r="K102" s="160" t="s">
        <v>246</v>
      </c>
      <c r="L102" s="27" t="s">
        <v>11</v>
      </c>
      <c r="M102" s="158" t="s">
        <v>14</v>
      </c>
      <c r="N102" s="158" t="s">
        <v>45</v>
      </c>
      <c r="O102" s="158">
        <v>12</v>
      </c>
      <c r="P102" s="160">
        <v>44742</v>
      </c>
      <c r="Q102" s="160">
        <v>44743</v>
      </c>
      <c r="R102" s="157">
        <v>22</v>
      </c>
      <c r="S102" s="157">
        <v>8</v>
      </c>
    </row>
    <row r="103" spans="1:19" s="2" customFormat="1" ht="39.6">
      <c r="A103" s="8"/>
      <c r="B103" s="45">
        <v>83</v>
      </c>
      <c r="C103" s="157" t="s">
        <v>244</v>
      </c>
      <c r="D103" s="158" t="s">
        <v>47</v>
      </c>
      <c r="E103" s="157" t="s">
        <v>245</v>
      </c>
      <c r="F103" s="157">
        <v>1</v>
      </c>
      <c r="G103" s="157">
        <v>4</v>
      </c>
      <c r="H103" s="158" t="s">
        <v>129</v>
      </c>
      <c r="I103" s="158" t="s">
        <v>42</v>
      </c>
      <c r="J103" s="158" t="s">
        <v>49</v>
      </c>
      <c r="K103" s="160" t="s">
        <v>246</v>
      </c>
      <c r="L103" s="27" t="s">
        <v>11</v>
      </c>
      <c r="M103" s="158" t="s">
        <v>14</v>
      </c>
      <c r="N103" s="158" t="s">
        <v>45</v>
      </c>
      <c r="O103" s="158">
        <v>12</v>
      </c>
      <c r="P103" s="160">
        <v>44742</v>
      </c>
      <c r="Q103" s="160">
        <v>44743</v>
      </c>
      <c r="R103" s="157">
        <v>21</v>
      </c>
      <c r="S103" s="157">
        <v>9</v>
      </c>
    </row>
    <row r="104" spans="1:19" s="2" customFormat="1" ht="39.6">
      <c r="A104" s="8"/>
      <c r="B104" s="45">
        <v>84</v>
      </c>
      <c r="C104" s="157" t="s">
        <v>244</v>
      </c>
      <c r="D104" s="158" t="s">
        <v>47</v>
      </c>
      <c r="E104" s="157" t="s">
        <v>245</v>
      </c>
      <c r="F104" s="157">
        <v>1</v>
      </c>
      <c r="G104" s="157">
        <v>5</v>
      </c>
      <c r="H104" s="158" t="s">
        <v>129</v>
      </c>
      <c r="I104" s="158" t="s">
        <v>42</v>
      </c>
      <c r="J104" s="158" t="s">
        <v>49</v>
      </c>
      <c r="K104" s="160" t="s">
        <v>246</v>
      </c>
      <c r="L104" s="27" t="s">
        <v>11</v>
      </c>
      <c r="M104" s="158" t="s">
        <v>14</v>
      </c>
      <c r="N104" s="158" t="s">
        <v>45</v>
      </c>
      <c r="O104" s="158">
        <v>12</v>
      </c>
      <c r="P104" s="160">
        <v>44742</v>
      </c>
      <c r="Q104" s="160">
        <v>44743</v>
      </c>
      <c r="R104" s="157">
        <v>19</v>
      </c>
      <c r="S104" s="157">
        <v>11</v>
      </c>
    </row>
    <row r="105" spans="1:19" s="2" customFormat="1" ht="39.6">
      <c r="A105" s="8"/>
      <c r="B105" s="45">
        <v>85</v>
      </c>
      <c r="C105" s="157" t="s">
        <v>244</v>
      </c>
      <c r="D105" s="158" t="s">
        <v>47</v>
      </c>
      <c r="E105" s="157" t="s">
        <v>245</v>
      </c>
      <c r="F105" s="157">
        <v>1</v>
      </c>
      <c r="G105" s="157">
        <v>6</v>
      </c>
      <c r="H105" s="158" t="s">
        <v>129</v>
      </c>
      <c r="I105" s="158" t="s">
        <v>42</v>
      </c>
      <c r="J105" s="158" t="s">
        <v>49</v>
      </c>
      <c r="K105" s="160" t="s">
        <v>246</v>
      </c>
      <c r="L105" s="27" t="s">
        <v>11</v>
      </c>
      <c r="M105" s="158" t="s">
        <v>14</v>
      </c>
      <c r="N105" s="158" t="s">
        <v>45</v>
      </c>
      <c r="O105" s="158">
        <v>12</v>
      </c>
      <c r="P105" s="160">
        <v>44742</v>
      </c>
      <c r="Q105" s="160">
        <v>44743</v>
      </c>
      <c r="R105" s="157">
        <v>13</v>
      </c>
      <c r="S105" s="157">
        <v>17</v>
      </c>
    </row>
    <row r="106" spans="1:19" s="2" customFormat="1" ht="39.6">
      <c r="A106" s="8"/>
      <c r="B106" s="45">
        <v>86</v>
      </c>
      <c r="C106" s="157" t="s">
        <v>244</v>
      </c>
      <c r="D106" s="158" t="s">
        <v>47</v>
      </c>
      <c r="E106" s="157" t="s">
        <v>245</v>
      </c>
      <c r="F106" s="157">
        <v>1</v>
      </c>
      <c r="G106" s="157">
        <v>7</v>
      </c>
      <c r="H106" s="158" t="s">
        <v>129</v>
      </c>
      <c r="I106" s="158" t="s">
        <v>42</v>
      </c>
      <c r="J106" s="158" t="s">
        <v>49</v>
      </c>
      <c r="K106" s="160" t="s">
        <v>246</v>
      </c>
      <c r="L106" s="27" t="s">
        <v>11</v>
      </c>
      <c r="M106" s="158" t="s">
        <v>14</v>
      </c>
      <c r="N106" s="158" t="s">
        <v>45</v>
      </c>
      <c r="O106" s="158">
        <v>12</v>
      </c>
      <c r="P106" s="160">
        <v>44742</v>
      </c>
      <c r="Q106" s="160">
        <v>44743</v>
      </c>
      <c r="R106" s="157">
        <v>12</v>
      </c>
      <c r="S106" s="157">
        <v>18</v>
      </c>
    </row>
    <row r="107" spans="1:19" s="2" customFormat="1" ht="39.6">
      <c r="A107" s="8"/>
      <c r="B107" s="45">
        <v>87</v>
      </c>
      <c r="C107" s="157" t="s">
        <v>244</v>
      </c>
      <c r="D107" s="158" t="s">
        <v>47</v>
      </c>
      <c r="E107" s="157" t="s">
        <v>245</v>
      </c>
      <c r="F107" s="157">
        <v>1</v>
      </c>
      <c r="G107" s="157">
        <v>8</v>
      </c>
      <c r="H107" s="158" t="s">
        <v>129</v>
      </c>
      <c r="I107" s="158" t="s">
        <v>42</v>
      </c>
      <c r="J107" s="158" t="s">
        <v>49</v>
      </c>
      <c r="K107" s="160" t="s">
        <v>246</v>
      </c>
      <c r="L107" s="27" t="s">
        <v>11</v>
      </c>
      <c r="M107" s="158" t="s">
        <v>14</v>
      </c>
      <c r="N107" s="158" t="s">
        <v>45</v>
      </c>
      <c r="O107" s="158">
        <v>12</v>
      </c>
      <c r="P107" s="160">
        <v>44742</v>
      </c>
      <c r="Q107" s="160">
        <v>44743</v>
      </c>
      <c r="R107" s="157">
        <v>13</v>
      </c>
      <c r="S107" s="157">
        <v>17</v>
      </c>
    </row>
    <row r="108" spans="1:19" s="2" customFormat="1" ht="39.6">
      <c r="A108" s="8"/>
      <c r="B108" s="45">
        <v>88</v>
      </c>
      <c r="C108" s="157" t="s">
        <v>244</v>
      </c>
      <c r="D108" s="158" t="s">
        <v>47</v>
      </c>
      <c r="E108" s="157" t="s">
        <v>245</v>
      </c>
      <c r="F108" s="157">
        <v>1</v>
      </c>
      <c r="G108" s="157">
        <v>9</v>
      </c>
      <c r="H108" s="158" t="s">
        <v>129</v>
      </c>
      <c r="I108" s="158" t="s">
        <v>42</v>
      </c>
      <c r="J108" s="158" t="s">
        <v>49</v>
      </c>
      <c r="K108" s="160" t="s">
        <v>246</v>
      </c>
      <c r="L108" s="27" t="s">
        <v>11</v>
      </c>
      <c r="M108" s="158" t="s">
        <v>14</v>
      </c>
      <c r="N108" s="158" t="s">
        <v>45</v>
      </c>
      <c r="O108" s="158">
        <v>12</v>
      </c>
      <c r="P108" s="160">
        <v>44742</v>
      </c>
      <c r="Q108" s="160">
        <v>44743</v>
      </c>
      <c r="R108" s="157">
        <v>13</v>
      </c>
      <c r="S108" s="157">
        <v>17</v>
      </c>
    </row>
    <row r="109" spans="1:19" s="2" customFormat="1" ht="39.6">
      <c r="A109" s="8"/>
      <c r="B109" s="45">
        <v>89</v>
      </c>
      <c r="C109" s="157" t="s">
        <v>244</v>
      </c>
      <c r="D109" s="158" t="s">
        <v>47</v>
      </c>
      <c r="E109" s="157" t="s">
        <v>245</v>
      </c>
      <c r="F109" s="157">
        <v>1</v>
      </c>
      <c r="G109" s="157">
        <v>10</v>
      </c>
      <c r="H109" s="158" t="s">
        <v>129</v>
      </c>
      <c r="I109" s="158" t="s">
        <v>42</v>
      </c>
      <c r="J109" s="158" t="s">
        <v>49</v>
      </c>
      <c r="K109" s="160" t="s">
        <v>246</v>
      </c>
      <c r="L109" s="27" t="s">
        <v>11</v>
      </c>
      <c r="M109" s="158" t="s">
        <v>14</v>
      </c>
      <c r="N109" s="158" t="s">
        <v>45</v>
      </c>
      <c r="O109" s="158">
        <v>12</v>
      </c>
      <c r="P109" s="160">
        <v>44742</v>
      </c>
      <c r="Q109" s="160">
        <v>44743</v>
      </c>
      <c r="R109" s="157">
        <v>12</v>
      </c>
      <c r="S109" s="157">
        <v>18</v>
      </c>
    </row>
    <row r="110" spans="1:19" s="2" customFormat="1" ht="39.6">
      <c r="A110" s="8"/>
      <c r="B110" s="45">
        <v>90</v>
      </c>
      <c r="C110" s="157" t="s">
        <v>244</v>
      </c>
      <c r="D110" s="158" t="s">
        <v>47</v>
      </c>
      <c r="E110" s="157" t="s">
        <v>245</v>
      </c>
      <c r="F110" s="157">
        <v>1</v>
      </c>
      <c r="G110" s="157">
        <v>11</v>
      </c>
      <c r="H110" s="158" t="s">
        <v>129</v>
      </c>
      <c r="I110" s="158" t="s">
        <v>42</v>
      </c>
      <c r="J110" s="158" t="s">
        <v>49</v>
      </c>
      <c r="K110" s="160" t="s">
        <v>246</v>
      </c>
      <c r="L110" s="27" t="s">
        <v>11</v>
      </c>
      <c r="M110" s="158" t="s">
        <v>14</v>
      </c>
      <c r="N110" s="158" t="s">
        <v>45</v>
      </c>
      <c r="O110" s="158">
        <v>12</v>
      </c>
      <c r="P110" s="160">
        <v>44742</v>
      </c>
      <c r="Q110" s="160">
        <v>44743</v>
      </c>
      <c r="R110" s="157">
        <v>14</v>
      </c>
      <c r="S110" s="157">
        <v>16</v>
      </c>
    </row>
    <row r="111" spans="1:19" s="2" customFormat="1" ht="39.6">
      <c r="A111" s="8"/>
      <c r="B111" s="45">
        <v>91</v>
      </c>
      <c r="C111" s="157" t="s">
        <v>244</v>
      </c>
      <c r="D111" s="158" t="s">
        <v>47</v>
      </c>
      <c r="E111" s="157" t="s">
        <v>245</v>
      </c>
      <c r="F111" s="157">
        <v>1</v>
      </c>
      <c r="G111" s="157">
        <v>12</v>
      </c>
      <c r="H111" s="158" t="s">
        <v>129</v>
      </c>
      <c r="I111" s="158" t="s">
        <v>42</v>
      </c>
      <c r="J111" s="158" t="s">
        <v>49</v>
      </c>
      <c r="K111" s="160" t="s">
        <v>246</v>
      </c>
      <c r="L111" s="27" t="s">
        <v>11</v>
      </c>
      <c r="M111" s="158" t="s">
        <v>14</v>
      </c>
      <c r="N111" s="158" t="s">
        <v>45</v>
      </c>
      <c r="O111" s="158">
        <v>12</v>
      </c>
      <c r="P111" s="160">
        <v>44742</v>
      </c>
      <c r="Q111" s="160">
        <v>44743</v>
      </c>
      <c r="R111" s="157">
        <v>15</v>
      </c>
      <c r="S111" s="157">
        <v>15</v>
      </c>
    </row>
    <row r="112" spans="1:19" s="2" customFormat="1" ht="39.6">
      <c r="A112" s="8"/>
      <c r="B112" s="45">
        <v>92</v>
      </c>
      <c r="C112" s="157" t="s">
        <v>244</v>
      </c>
      <c r="D112" s="158" t="s">
        <v>47</v>
      </c>
      <c r="E112" s="157" t="s">
        <v>245</v>
      </c>
      <c r="F112" s="157">
        <v>1</v>
      </c>
      <c r="G112" s="157">
        <v>13</v>
      </c>
      <c r="H112" s="158" t="s">
        <v>129</v>
      </c>
      <c r="I112" s="158" t="s">
        <v>42</v>
      </c>
      <c r="J112" s="158" t="s">
        <v>49</v>
      </c>
      <c r="K112" s="160" t="s">
        <v>246</v>
      </c>
      <c r="L112" s="27" t="s">
        <v>11</v>
      </c>
      <c r="M112" s="158" t="s">
        <v>14</v>
      </c>
      <c r="N112" s="158" t="s">
        <v>45</v>
      </c>
      <c r="O112" s="158">
        <v>12</v>
      </c>
      <c r="P112" s="160">
        <v>44742</v>
      </c>
      <c r="Q112" s="160">
        <v>44743</v>
      </c>
      <c r="R112" s="157">
        <v>10</v>
      </c>
      <c r="S112" s="157">
        <v>20</v>
      </c>
    </row>
    <row r="113" spans="1:19" s="2" customFormat="1" ht="39.6">
      <c r="A113" s="8"/>
      <c r="B113" s="45">
        <v>93</v>
      </c>
      <c r="C113" s="157" t="s">
        <v>244</v>
      </c>
      <c r="D113" s="158" t="s">
        <v>47</v>
      </c>
      <c r="E113" s="157" t="s">
        <v>245</v>
      </c>
      <c r="F113" s="157">
        <v>1</v>
      </c>
      <c r="G113" s="157">
        <v>14</v>
      </c>
      <c r="H113" s="158" t="s">
        <v>129</v>
      </c>
      <c r="I113" s="158" t="s">
        <v>42</v>
      </c>
      <c r="J113" s="158" t="s">
        <v>49</v>
      </c>
      <c r="K113" s="160" t="s">
        <v>246</v>
      </c>
      <c r="L113" s="27" t="s">
        <v>11</v>
      </c>
      <c r="M113" s="158" t="s">
        <v>14</v>
      </c>
      <c r="N113" s="158" t="s">
        <v>45</v>
      </c>
      <c r="O113" s="158">
        <v>12</v>
      </c>
      <c r="P113" s="160">
        <v>44742</v>
      </c>
      <c r="Q113" s="160">
        <v>44743</v>
      </c>
      <c r="R113" s="157">
        <v>21</v>
      </c>
      <c r="S113" s="157">
        <v>9</v>
      </c>
    </row>
    <row r="114" spans="1:19" s="2" customFormat="1" ht="39.6">
      <c r="A114" s="8"/>
      <c r="B114" s="45">
        <v>94</v>
      </c>
      <c r="C114" s="157" t="s">
        <v>244</v>
      </c>
      <c r="D114" s="158" t="s">
        <v>47</v>
      </c>
      <c r="E114" s="157" t="s">
        <v>245</v>
      </c>
      <c r="F114" s="157">
        <v>1</v>
      </c>
      <c r="G114" s="157">
        <v>15</v>
      </c>
      <c r="H114" s="158" t="s">
        <v>129</v>
      </c>
      <c r="I114" s="158" t="s">
        <v>42</v>
      </c>
      <c r="J114" s="158" t="s">
        <v>49</v>
      </c>
      <c r="K114" s="160" t="s">
        <v>246</v>
      </c>
      <c r="L114" s="27" t="s">
        <v>11</v>
      </c>
      <c r="M114" s="158" t="s">
        <v>14</v>
      </c>
      <c r="N114" s="158" t="s">
        <v>45</v>
      </c>
      <c r="O114" s="158">
        <v>12</v>
      </c>
      <c r="P114" s="160">
        <v>44742</v>
      </c>
      <c r="Q114" s="160">
        <v>44743</v>
      </c>
      <c r="R114" s="157">
        <v>14</v>
      </c>
      <c r="S114" s="157">
        <v>16</v>
      </c>
    </row>
    <row r="115" spans="1:19" s="2" customFormat="1" ht="39.6">
      <c r="A115" s="8"/>
      <c r="B115" s="45">
        <v>95</v>
      </c>
      <c r="C115" s="157" t="s">
        <v>244</v>
      </c>
      <c r="D115" s="158" t="s">
        <v>47</v>
      </c>
      <c r="E115" s="157" t="s">
        <v>245</v>
      </c>
      <c r="F115" s="157">
        <v>1</v>
      </c>
      <c r="G115" s="157">
        <v>16</v>
      </c>
      <c r="H115" s="158" t="s">
        <v>129</v>
      </c>
      <c r="I115" s="158" t="s">
        <v>42</v>
      </c>
      <c r="J115" s="158" t="s">
        <v>49</v>
      </c>
      <c r="K115" s="160" t="s">
        <v>246</v>
      </c>
      <c r="L115" s="27" t="s">
        <v>11</v>
      </c>
      <c r="M115" s="158" t="s">
        <v>14</v>
      </c>
      <c r="N115" s="158" t="s">
        <v>45</v>
      </c>
      <c r="O115" s="158">
        <v>12</v>
      </c>
      <c r="P115" s="160">
        <v>44742</v>
      </c>
      <c r="Q115" s="160">
        <v>44743</v>
      </c>
      <c r="R115" s="157">
        <v>17</v>
      </c>
      <c r="S115" s="157">
        <v>13</v>
      </c>
    </row>
    <row r="116" spans="1:19" s="2" customFormat="1" ht="39.6">
      <c r="A116" s="8"/>
      <c r="B116" s="45">
        <v>96</v>
      </c>
      <c r="C116" s="157" t="s">
        <v>244</v>
      </c>
      <c r="D116" s="158" t="s">
        <v>47</v>
      </c>
      <c r="E116" s="157" t="s">
        <v>245</v>
      </c>
      <c r="F116" s="157">
        <v>1</v>
      </c>
      <c r="G116" s="157">
        <v>17</v>
      </c>
      <c r="H116" s="158" t="s">
        <v>129</v>
      </c>
      <c r="I116" s="158" t="s">
        <v>42</v>
      </c>
      <c r="J116" s="158" t="s">
        <v>49</v>
      </c>
      <c r="K116" s="160" t="s">
        <v>246</v>
      </c>
      <c r="L116" s="27" t="s">
        <v>11</v>
      </c>
      <c r="M116" s="158" t="s">
        <v>14</v>
      </c>
      <c r="N116" s="158" t="s">
        <v>45</v>
      </c>
      <c r="O116" s="158">
        <v>12</v>
      </c>
      <c r="P116" s="160">
        <v>44742</v>
      </c>
      <c r="Q116" s="160">
        <v>44743</v>
      </c>
      <c r="R116" s="157">
        <v>21</v>
      </c>
      <c r="S116" s="157">
        <v>9</v>
      </c>
    </row>
    <row r="117" spans="1:19" ht="39.6">
      <c r="B117" s="45">
        <v>97</v>
      </c>
      <c r="C117" s="157" t="s">
        <v>244</v>
      </c>
      <c r="D117" s="158" t="s">
        <v>47</v>
      </c>
      <c r="E117" s="157" t="s">
        <v>245</v>
      </c>
      <c r="F117" s="157">
        <v>1</v>
      </c>
      <c r="G117" s="157">
        <v>18</v>
      </c>
      <c r="H117" s="158" t="s">
        <v>129</v>
      </c>
      <c r="I117" s="158" t="s">
        <v>42</v>
      </c>
      <c r="J117" s="158" t="s">
        <v>49</v>
      </c>
      <c r="K117" s="160" t="s">
        <v>246</v>
      </c>
      <c r="L117" s="27" t="s">
        <v>11</v>
      </c>
      <c r="M117" s="158" t="s">
        <v>14</v>
      </c>
      <c r="N117" s="158" t="s">
        <v>45</v>
      </c>
      <c r="O117" s="158">
        <v>12</v>
      </c>
      <c r="P117" s="160">
        <v>44742</v>
      </c>
      <c r="Q117" s="160">
        <v>44743</v>
      </c>
      <c r="R117" s="157">
        <v>12</v>
      </c>
      <c r="S117" s="157">
        <v>18</v>
      </c>
    </row>
    <row r="118" spans="1:19" ht="39.6">
      <c r="B118" s="45">
        <v>98</v>
      </c>
      <c r="C118" s="157" t="s">
        <v>244</v>
      </c>
      <c r="D118" s="158" t="s">
        <v>47</v>
      </c>
      <c r="E118" s="157" t="s">
        <v>245</v>
      </c>
      <c r="F118" s="157">
        <v>1</v>
      </c>
      <c r="G118" s="157">
        <v>19</v>
      </c>
      <c r="H118" s="158" t="s">
        <v>129</v>
      </c>
      <c r="I118" s="158" t="s">
        <v>42</v>
      </c>
      <c r="J118" s="158" t="s">
        <v>49</v>
      </c>
      <c r="K118" s="160" t="s">
        <v>246</v>
      </c>
      <c r="L118" s="27" t="s">
        <v>11</v>
      </c>
      <c r="M118" s="158" t="s">
        <v>14</v>
      </c>
      <c r="N118" s="158" t="s">
        <v>45</v>
      </c>
      <c r="O118" s="158">
        <v>12</v>
      </c>
      <c r="P118" s="160">
        <v>44742</v>
      </c>
      <c r="Q118" s="160">
        <v>44743</v>
      </c>
      <c r="R118" s="157">
        <v>15</v>
      </c>
      <c r="S118" s="157">
        <v>15</v>
      </c>
    </row>
    <row r="119" spans="1:19" ht="39.6">
      <c r="B119" s="45">
        <v>99</v>
      </c>
      <c r="C119" s="157" t="s">
        <v>244</v>
      </c>
      <c r="D119" s="158" t="s">
        <v>47</v>
      </c>
      <c r="E119" s="157" t="s">
        <v>245</v>
      </c>
      <c r="F119" s="157">
        <v>1</v>
      </c>
      <c r="G119" s="157">
        <v>20</v>
      </c>
      <c r="H119" s="158" t="s">
        <v>129</v>
      </c>
      <c r="I119" s="158" t="s">
        <v>42</v>
      </c>
      <c r="J119" s="158" t="s">
        <v>49</v>
      </c>
      <c r="K119" s="160" t="s">
        <v>246</v>
      </c>
      <c r="L119" s="27" t="s">
        <v>11</v>
      </c>
      <c r="M119" s="158" t="s">
        <v>14</v>
      </c>
      <c r="N119" s="158" t="s">
        <v>45</v>
      </c>
      <c r="O119" s="158">
        <v>12</v>
      </c>
      <c r="P119" s="160">
        <v>44742</v>
      </c>
      <c r="Q119" s="160">
        <v>44743</v>
      </c>
      <c r="R119" s="157">
        <v>16</v>
      </c>
      <c r="S119" s="157">
        <v>14</v>
      </c>
    </row>
    <row r="120" spans="1:19" ht="39.6">
      <c r="B120" s="45">
        <v>100</v>
      </c>
      <c r="C120" s="157" t="s">
        <v>244</v>
      </c>
      <c r="D120" s="158" t="s">
        <v>47</v>
      </c>
      <c r="E120" s="157" t="s">
        <v>245</v>
      </c>
      <c r="F120" s="157">
        <v>1</v>
      </c>
      <c r="G120" s="157">
        <v>21</v>
      </c>
      <c r="H120" s="158" t="s">
        <v>129</v>
      </c>
      <c r="I120" s="158" t="s">
        <v>42</v>
      </c>
      <c r="J120" s="158" t="s">
        <v>49</v>
      </c>
      <c r="K120" s="160" t="s">
        <v>246</v>
      </c>
      <c r="L120" s="27" t="s">
        <v>11</v>
      </c>
      <c r="M120" s="158" t="s">
        <v>14</v>
      </c>
      <c r="N120" s="158" t="s">
        <v>45</v>
      </c>
      <c r="O120" s="158">
        <v>12</v>
      </c>
      <c r="P120" s="160">
        <v>44742</v>
      </c>
      <c r="Q120" s="160">
        <v>44743</v>
      </c>
      <c r="R120" s="157">
        <v>11</v>
      </c>
      <c r="S120" s="157">
        <v>19</v>
      </c>
    </row>
    <row r="121" spans="1:19" ht="39.6">
      <c r="B121" s="45">
        <v>101</v>
      </c>
      <c r="C121" s="157" t="s">
        <v>244</v>
      </c>
      <c r="D121" s="158" t="s">
        <v>47</v>
      </c>
      <c r="E121" s="157" t="s">
        <v>245</v>
      </c>
      <c r="F121" s="157">
        <v>1</v>
      </c>
      <c r="G121" s="157">
        <v>22</v>
      </c>
      <c r="H121" s="158" t="s">
        <v>129</v>
      </c>
      <c r="I121" s="158" t="s">
        <v>42</v>
      </c>
      <c r="J121" s="158" t="s">
        <v>49</v>
      </c>
      <c r="K121" s="160" t="s">
        <v>246</v>
      </c>
      <c r="L121" s="27" t="s">
        <v>11</v>
      </c>
      <c r="M121" s="158" t="s">
        <v>14</v>
      </c>
      <c r="N121" s="158" t="s">
        <v>45</v>
      </c>
      <c r="O121" s="158">
        <v>12</v>
      </c>
      <c r="P121" s="160">
        <v>44742</v>
      </c>
      <c r="Q121" s="160">
        <v>44743</v>
      </c>
      <c r="R121" s="157">
        <v>12</v>
      </c>
      <c r="S121" s="157">
        <v>18</v>
      </c>
    </row>
    <row r="122" spans="1:19" ht="39.6">
      <c r="B122" s="45">
        <v>102</v>
      </c>
      <c r="C122" s="157" t="s">
        <v>244</v>
      </c>
      <c r="D122" s="158" t="s">
        <v>47</v>
      </c>
      <c r="E122" s="157" t="s">
        <v>245</v>
      </c>
      <c r="F122" s="157">
        <v>1</v>
      </c>
      <c r="G122" s="157">
        <v>23</v>
      </c>
      <c r="H122" s="158" t="s">
        <v>129</v>
      </c>
      <c r="I122" s="158" t="s">
        <v>42</v>
      </c>
      <c r="J122" s="158" t="s">
        <v>49</v>
      </c>
      <c r="K122" s="160" t="s">
        <v>246</v>
      </c>
      <c r="L122" s="27" t="s">
        <v>11</v>
      </c>
      <c r="M122" s="158" t="s">
        <v>14</v>
      </c>
      <c r="N122" s="158" t="s">
        <v>45</v>
      </c>
      <c r="O122" s="158">
        <v>12</v>
      </c>
      <c r="P122" s="160">
        <v>44742</v>
      </c>
      <c r="Q122" s="160">
        <v>44743</v>
      </c>
      <c r="R122" s="157">
        <v>20</v>
      </c>
      <c r="S122" s="157">
        <v>10</v>
      </c>
    </row>
    <row r="123" spans="1:19" ht="39.6">
      <c r="B123" s="45">
        <v>103</v>
      </c>
      <c r="C123" s="157" t="s">
        <v>244</v>
      </c>
      <c r="D123" s="158" t="s">
        <v>47</v>
      </c>
      <c r="E123" s="157" t="s">
        <v>245</v>
      </c>
      <c r="F123" s="157">
        <v>1</v>
      </c>
      <c r="G123" s="157">
        <v>24</v>
      </c>
      <c r="H123" s="158" t="s">
        <v>129</v>
      </c>
      <c r="I123" s="158" t="s">
        <v>42</v>
      </c>
      <c r="J123" s="158" t="s">
        <v>49</v>
      </c>
      <c r="K123" s="160" t="s">
        <v>246</v>
      </c>
      <c r="L123" s="27" t="s">
        <v>11</v>
      </c>
      <c r="M123" s="158" t="s">
        <v>14</v>
      </c>
      <c r="N123" s="158" t="s">
        <v>45</v>
      </c>
      <c r="O123" s="158">
        <v>12</v>
      </c>
      <c r="P123" s="160">
        <v>44742</v>
      </c>
      <c r="Q123" s="160">
        <v>44743</v>
      </c>
      <c r="R123" s="157">
        <v>14</v>
      </c>
      <c r="S123" s="157">
        <v>16</v>
      </c>
    </row>
    <row r="124" spans="1:19" ht="39.6">
      <c r="B124" s="45">
        <v>104</v>
      </c>
      <c r="C124" s="157" t="s">
        <v>244</v>
      </c>
      <c r="D124" s="158" t="s">
        <v>47</v>
      </c>
      <c r="E124" s="157" t="s">
        <v>245</v>
      </c>
      <c r="F124" s="157">
        <v>1</v>
      </c>
      <c r="G124" s="157">
        <v>25</v>
      </c>
      <c r="H124" s="158" t="s">
        <v>129</v>
      </c>
      <c r="I124" s="158" t="s">
        <v>42</v>
      </c>
      <c r="J124" s="158" t="s">
        <v>49</v>
      </c>
      <c r="K124" s="160" t="s">
        <v>246</v>
      </c>
      <c r="L124" s="27" t="s">
        <v>11</v>
      </c>
      <c r="M124" s="158" t="s">
        <v>14</v>
      </c>
      <c r="N124" s="158" t="s">
        <v>45</v>
      </c>
      <c r="O124" s="158">
        <v>12</v>
      </c>
      <c r="P124" s="160">
        <v>44742</v>
      </c>
      <c r="Q124" s="160">
        <v>44743</v>
      </c>
      <c r="R124" s="157">
        <v>21</v>
      </c>
      <c r="S124" s="157">
        <v>9</v>
      </c>
    </row>
    <row r="125" spans="1:19" ht="39.6">
      <c r="B125" s="45">
        <v>105</v>
      </c>
      <c r="C125" s="157" t="s">
        <v>244</v>
      </c>
      <c r="D125" s="158" t="s">
        <v>47</v>
      </c>
      <c r="E125" s="157" t="s">
        <v>245</v>
      </c>
      <c r="F125" s="157">
        <v>1</v>
      </c>
      <c r="G125" s="157">
        <v>26</v>
      </c>
      <c r="H125" s="158" t="s">
        <v>129</v>
      </c>
      <c r="I125" s="158" t="s">
        <v>42</v>
      </c>
      <c r="J125" s="158" t="s">
        <v>49</v>
      </c>
      <c r="K125" s="160" t="s">
        <v>246</v>
      </c>
      <c r="L125" s="27" t="s">
        <v>11</v>
      </c>
      <c r="M125" s="158" t="s">
        <v>14</v>
      </c>
      <c r="N125" s="158" t="s">
        <v>45</v>
      </c>
      <c r="O125" s="158">
        <v>12</v>
      </c>
      <c r="P125" s="160">
        <v>44742</v>
      </c>
      <c r="Q125" s="160">
        <v>44743</v>
      </c>
      <c r="R125" s="157">
        <v>12</v>
      </c>
      <c r="S125" s="157">
        <v>17</v>
      </c>
    </row>
    <row r="126" spans="1:19" ht="39.6">
      <c r="B126" s="45">
        <v>106</v>
      </c>
      <c r="C126" s="157" t="s">
        <v>244</v>
      </c>
      <c r="D126" s="158" t="s">
        <v>47</v>
      </c>
      <c r="E126" s="157" t="s">
        <v>245</v>
      </c>
      <c r="F126" s="157">
        <v>1</v>
      </c>
      <c r="G126" s="157">
        <v>27</v>
      </c>
      <c r="H126" s="158" t="s">
        <v>129</v>
      </c>
      <c r="I126" s="158" t="s">
        <v>42</v>
      </c>
      <c r="J126" s="158" t="s">
        <v>49</v>
      </c>
      <c r="K126" s="160" t="s">
        <v>246</v>
      </c>
      <c r="L126" s="27" t="s">
        <v>11</v>
      </c>
      <c r="M126" s="158" t="s">
        <v>14</v>
      </c>
      <c r="N126" s="158" t="s">
        <v>45</v>
      </c>
      <c r="O126" s="158">
        <v>12</v>
      </c>
      <c r="P126" s="160">
        <v>44742</v>
      </c>
      <c r="Q126" s="160">
        <v>44743</v>
      </c>
      <c r="R126" s="157">
        <v>12</v>
      </c>
      <c r="S126" s="157">
        <v>17</v>
      </c>
    </row>
    <row r="127" spans="1:19" ht="39.6">
      <c r="B127" s="45">
        <v>107</v>
      </c>
      <c r="C127" s="157" t="s">
        <v>244</v>
      </c>
      <c r="D127" s="158" t="s">
        <v>47</v>
      </c>
      <c r="E127" s="157" t="s">
        <v>245</v>
      </c>
      <c r="F127" s="157">
        <v>1</v>
      </c>
      <c r="G127" s="157">
        <v>28</v>
      </c>
      <c r="H127" s="158" t="s">
        <v>129</v>
      </c>
      <c r="I127" s="158" t="s">
        <v>42</v>
      </c>
      <c r="J127" s="158" t="s">
        <v>49</v>
      </c>
      <c r="K127" s="160" t="s">
        <v>246</v>
      </c>
      <c r="L127" s="27" t="s">
        <v>11</v>
      </c>
      <c r="M127" s="158" t="s">
        <v>14</v>
      </c>
      <c r="N127" s="158" t="s">
        <v>45</v>
      </c>
      <c r="O127" s="158">
        <v>12</v>
      </c>
      <c r="P127" s="160">
        <v>44742</v>
      </c>
      <c r="Q127" s="160">
        <v>44743</v>
      </c>
      <c r="R127" s="157">
        <v>20</v>
      </c>
      <c r="S127" s="157">
        <v>9</v>
      </c>
    </row>
    <row r="128" spans="1:19" ht="39.6">
      <c r="B128" s="45">
        <v>108</v>
      </c>
      <c r="C128" s="157" t="s">
        <v>244</v>
      </c>
      <c r="D128" s="158" t="s">
        <v>47</v>
      </c>
      <c r="E128" s="157" t="s">
        <v>245</v>
      </c>
      <c r="F128" s="157">
        <v>1</v>
      </c>
      <c r="G128" s="157">
        <v>29</v>
      </c>
      <c r="H128" s="158" t="s">
        <v>129</v>
      </c>
      <c r="I128" s="158" t="s">
        <v>42</v>
      </c>
      <c r="J128" s="158" t="s">
        <v>49</v>
      </c>
      <c r="K128" s="160" t="s">
        <v>246</v>
      </c>
      <c r="L128" s="27" t="s">
        <v>11</v>
      </c>
      <c r="M128" s="158" t="s">
        <v>14</v>
      </c>
      <c r="N128" s="158" t="s">
        <v>45</v>
      </c>
      <c r="O128" s="158">
        <v>12</v>
      </c>
      <c r="P128" s="160">
        <v>44742</v>
      </c>
      <c r="Q128" s="160">
        <v>44743</v>
      </c>
      <c r="R128" s="157">
        <v>17</v>
      </c>
      <c r="S128" s="157">
        <v>12</v>
      </c>
    </row>
    <row r="129" spans="2:19" ht="39.6">
      <c r="B129" s="45">
        <v>109</v>
      </c>
      <c r="C129" s="157" t="s">
        <v>244</v>
      </c>
      <c r="D129" s="158" t="s">
        <v>47</v>
      </c>
      <c r="E129" s="157" t="s">
        <v>245</v>
      </c>
      <c r="F129" s="157">
        <v>1</v>
      </c>
      <c r="G129" s="157">
        <v>30</v>
      </c>
      <c r="H129" s="158" t="s">
        <v>129</v>
      </c>
      <c r="I129" s="158" t="s">
        <v>42</v>
      </c>
      <c r="J129" s="158" t="s">
        <v>49</v>
      </c>
      <c r="K129" s="160" t="s">
        <v>246</v>
      </c>
      <c r="L129" s="27" t="s">
        <v>11</v>
      </c>
      <c r="M129" s="158" t="s">
        <v>14</v>
      </c>
      <c r="N129" s="158" t="s">
        <v>45</v>
      </c>
      <c r="O129" s="158">
        <v>12</v>
      </c>
      <c r="P129" s="160">
        <v>44742</v>
      </c>
      <c r="Q129" s="160">
        <v>44743</v>
      </c>
      <c r="R129" s="157">
        <v>19</v>
      </c>
      <c r="S129" s="157">
        <v>10</v>
      </c>
    </row>
    <row r="130" spans="2:19" ht="39.6">
      <c r="B130" s="45">
        <v>110</v>
      </c>
      <c r="C130" s="157" t="s">
        <v>244</v>
      </c>
      <c r="D130" s="158" t="s">
        <v>47</v>
      </c>
      <c r="E130" s="157" t="s">
        <v>245</v>
      </c>
      <c r="F130" s="157">
        <v>1</v>
      </c>
      <c r="G130" s="157">
        <v>31</v>
      </c>
      <c r="H130" s="158" t="s">
        <v>129</v>
      </c>
      <c r="I130" s="158" t="s">
        <v>42</v>
      </c>
      <c r="J130" s="158" t="s">
        <v>49</v>
      </c>
      <c r="K130" s="160" t="s">
        <v>246</v>
      </c>
      <c r="L130" s="27" t="s">
        <v>11</v>
      </c>
      <c r="M130" s="158" t="s">
        <v>14</v>
      </c>
      <c r="N130" s="158" t="s">
        <v>45</v>
      </c>
      <c r="O130" s="158">
        <v>12</v>
      </c>
      <c r="P130" s="160">
        <v>44742</v>
      </c>
      <c r="Q130" s="160">
        <v>44743</v>
      </c>
      <c r="R130" s="157">
        <v>11</v>
      </c>
      <c r="S130" s="157">
        <v>18</v>
      </c>
    </row>
    <row r="131" spans="2:19" ht="39.6">
      <c r="B131" s="45">
        <v>111</v>
      </c>
      <c r="C131" s="157" t="s">
        <v>244</v>
      </c>
      <c r="D131" s="158" t="s">
        <v>47</v>
      </c>
      <c r="E131" s="157" t="s">
        <v>245</v>
      </c>
      <c r="F131" s="157">
        <v>1</v>
      </c>
      <c r="G131" s="157">
        <v>32</v>
      </c>
      <c r="H131" s="158" t="s">
        <v>129</v>
      </c>
      <c r="I131" s="158" t="s">
        <v>42</v>
      </c>
      <c r="J131" s="158" t="s">
        <v>49</v>
      </c>
      <c r="K131" s="160" t="s">
        <v>246</v>
      </c>
      <c r="L131" s="27" t="s">
        <v>11</v>
      </c>
      <c r="M131" s="158" t="s">
        <v>14</v>
      </c>
      <c r="N131" s="158" t="s">
        <v>45</v>
      </c>
      <c r="O131" s="158">
        <v>12</v>
      </c>
      <c r="P131" s="160">
        <v>44742</v>
      </c>
      <c r="Q131" s="160">
        <v>44743</v>
      </c>
      <c r="R131" s="157">
        <v>16</v>
      </c>
      <c r="S131" s="157">
        <v>13</v>
      </c>
    </row>
    <row r="132" spans="2:19" ht="39.6">
      <c r="B132" s="45">
        <v>112</v>
      </c>
      <c r="C132" s="157" t="s">
        <v>244</v>
      </c>
      <c r="D132" s="158" t="s">
        <v>47</v>
      </c>
      <c r="E132" s="157" t="s">
        <v>245</v>
      </c>
      <c r="F132" s="157">
        <v>1</v>
      </c>
      <c r="G132" s="157">
        <v>33</v>
      </c>
      <c r="H132" s="158" t="s">
        <v>129</v>
      </c>
      <c r="I132" s="158" t="s">
        <v>42</v>
      </c>
      <c r="J132" s="158" t="s">
        <v>49</v>
      </c>
      <c r="K132" s="160" t="s">
        <v>246</v>
      </c>
      <c r="L132" s="27" t="s">
        <v>11</v>
      </c>
      <c r="M132" s="158" t="s">
        <v>14</v>
      </c>
      <c r="N132" s="158" t="s">
        <v>45</v>
      </c>
      <c r="O132" s="158">
        <v>12</v>
      </c>
      <c r="P132" s="160">
        <v>44742</v>
      </c>
      <c r="Q132" s="160">
        <v>44743</v>
      </c>
      <c r="R132" s="157">
        <v>16</v>
      </c>
      <c r="S132" s="157">
        <v>13</v>
      </c>
    </row>
    <row r="133" spans="2:19" ht="39.6">
      <c r="B133" s="45">
        <v>113</v>
      </c>
      <c r="C133" s="157" t="s">
        <v>244</v>
      </c>
      <c r="D133" s="158" t="s">
        <v>47</v>
      </c>
      <c r="E133" s="157" t="s">
        <v>245</v>
      </c>
      <c r="F133" s="157">
        <v>1</v>
      </c>
      <c r="G133" s="157">
        <v>34</v>
      </c>
      <c r="H133" s="158" t="s">
        <v>129</v>
      </c>
      <c r="I133" s="158" t="s">
        <v>42</v>
      </c>
      <c r="J133" s="158" t="s">
        <v>49</v>
      </c>
      <c r="K133" s="160" t="s">
        <v>246</v>
      </c>
      <c r="L133" s="27" t="s">
        <v>11</v>
      </c>
      <c r="M133" s="158" t="s">
        <v>14</v>
      </c>
      <c r="N133" s="158" t="s">
        <v>45</v>
      </c>
      <c r="O133" s="158">
        <v>12</v>
      </c>
      <c r="P133" s="160">
        <v>44742</v>
      </c>
      <c r="Q133" s="160">
        <v>44743</v>
      </c>
      <c r="R133" s="157">
        <v>15</v>
      </c>
      <c r="S133" s="157">
        <v>14</v>
      </c>
    </row>
    <row r="134" spans="2:19" ht="39.6">
      <c r="B134" s="45">
        <v>114</v>
      </c>
      <c r="C134" s="157" t="s">
        <v>244</v>
      </c>
      <c r="D134" s="158" t="s">
        <v>47</v>
      </c>
      <c r="E134" s="157" t="s">
        <v>245</v>
      </c>
      <c r="F134" s="157">
        <v>1</v>
      </c>
      <c r="G134" s="157">
        <v>35</v>
      </c>
      <c r="H134" s="158" t="s">
        <v>129</v>
      </c>
      <c r="I134" s="158" t="s">
        <v>42</v>
      </c>
      <c r="J134" s="158" t="s">
        <v>49</v>
      </c>
      <c r="K134" s="160" t="s">
        <v>246</v>
      </c>
      <c r="L134" s="27" t="s">
        <v>11</v>
      </c>
      <c r="M134" s="158" t="s">
        <v>14</v>
      </c>
      <c r="N134" s="158" t="s">
        <v>45</v>
      </c>
      <c r="O134" s="158">
        <v>12</v>
      </c>
      <c r="P134" s="160">
        <v>44742</v>
      </c>
      <c r="Q134" s="160">
        <v>44743</v>
      </c>
      <c r="R134" s="157">
        <v>14</v>
      </c>
      <c r="S134" s="157">
        <v>15</v>
      </c>
    </row>
    <row r="135" spans="2:19" ht="39.6">
      <c r="B135" s="45">
        <v>115</v>
      </c>
      <c r="C135" s="157" t="s">
        <v>244</v>
      </c>
      <c r="D135" s="158" t="s">
        <v>47</v>
      </c>
      <c r="E135" s="157" t="s">
        <v>245</v>
      </c>
      <c r="F135" s="157">
        <v>1</v>
      </c>
      <c r="G135" s="157">
        <v>36</v>
      </c>
      <c r="H135" s="158" t="s">
        <v>129</v>
      </c>
      <c r="I135" s="158" t="s">
        <v>42</v>
      </c>
      <c r="J135" s="158" t="s">
        <v>49</v>
      </c>
      <c r="K135" s="160" t="s">
        <v>246</v>
      </c>
      <c r="L135" s="27" t="s">
        <v>11</v>
      </c>
      <c r="M135" s="158" t="s">
        <v>14</v>
      </c>
      <c r="N135" s="158" t="s">
        <v>45</v>
      </c>
      <c r="O135" s="158">
        <v>12</v>
      </c>
      <c r="P135" s="160">
        <v>44742</v>
      </c>
      <c r="Q135" s="160">
        <v>44743</v>
      </c>
      <c r="R135" s="157">
        <v>13</v>
      </c>
      <c r="S135" s="157">
        <v>16</v>
      </c>
    </row>
    <row r="136" spans="2:19" ht="39.6">
      <c r="B136" s="45">
        <v>116</v>
      </c>
      <c r="C136" s="157" t="s">
        <v>244</v>
      </c>
      <c r="D136" s="158" t="s">
        <v>47</v>
      </c>
      <c r="E136" s="157" t="s">
        <v>245</v>
      </c>
      <c r="F136" s="157">
        <v>1</v>
      </c>
      <c r="G136" s="157">
        <v>37</v>
      </c>
      <c r="H136" s="158" t="s">
        <v>129</v>
      </c>
      <c r="I136" s="158" t="s">
        <v>42</v>
      </c>
      <c r="J136" s="158" t="s">
        <v>49</v>
      </c>
      <c r="K136" s="160" t="s">
        <v>246</v>
      </c>
      <c r="L136" s="27" t="s">
        <v>11</v>
      </c>
      <c r="M136" s="158" t="s">
        <v>14</v>
      </c>
      <c r="N136" s="158" t="s">
        <v>45</v>
      </c>
      <c r="O136" s="158">
        <v>12</v>
      </c>
      <c r="P136" s="160">
        <v>44742</v>
      </c>
      <c r="Q136" s="160">
        <v>44743</v>
      </c>
      <c r="R136" s="157">
        <v>16</v>
      </c>
      <c r="S136" s="157">
        <v>13</v>
      </c>
    </row>
    <row r="137" spans="2:19" ht="39.6">
      <c r="B137" s="45">
        <v>117</v>
      </c>
      <c r="C137" s="157" t="s">
        <v>244</v>
      </c>
      <c r="D137" s="158" t="s">
        <v>47</v>
      </c>
      <c r="E137" s="157" t="s">
        <v>245</v>
      </c>
      <c r="F137" s="157">
        <v>1</v>
      </c>
      <c r="G137" s="157">
        <v>38</v>
      </c>
      <c r="H137" s="158" t="s">
        <v>129</v>
      </c>
      <c r="I137" s="158" t="s">
        <v>42</v>
      </c>
      <c r="J137" s="158" t="s">
        <v>49</v>
      </c>
      <c r="K137" s="160" t="s">
        <v>246</v>
      </c>
      <c r="L137" s="27" t="s">
        <v>11</v>
      </c>
      <c r="M137" s="158" t="s">
        <v>14</v>
      </c>
      <c r="N137" s="158" t="s">
        <v>45</v>
      </c>
      <c r="O137" s="158">
        <v>12</v>
      </c>
      <c r="P137" s="160">
        <v>44742</v>
      </c>
      <c r="Q137" s="160">
        <v>44743</v>
      </c>
      <c r="R137" s="157">
        <v>14</v>
      </c>
      <c r="S137" s="157">
        <v>15</v>
      </c>
    </row>
    <row r="138" spans="2:19" ht="39.6">
      <c r="B138" s="45">
        <v>118</v>
      </c>
      <c r="C138" s="157" t="s">
        <v>244</v>
      </c>
      <c r="D138" s="158" t="s">
        <v>47</v>
      </c>
      <c r="E138" s="157" t="s">
        <v>245</v>
      </c>
      <c r="F138" s="157">
        <v>1</v>
      </c>
      <c r="G138" s="157">
        <v>39</v>
      </c>
      <c r="H138" s="158" t="s">
        <v>129</v>
      </c>
      <c r="I138" s="158" t="s">
        <v>42</v>
      </c>
      <c r="J138" s="158" t="s">
        <v>49</v>
      </c>
      <c r="K138" s="160" t="s">
        <v>246</v>
      </c>
      <c r="L138" s="27" t="s">
        <v>11</v>
      </c>
      <c r="M138" s="158" t="s">
        <v>14</v>
      </c>
      <c r="N138" s="158" t="s">
        <v>45</v>
      </c>
      <c r="O138" s="158">
        <v>12</v>
      </c>
      <c r="P138" s="160">
        <v>44742</v>
      </c>
      <c r="Q138" s="160">
        <v>44743</v>
      </c>
      <c r="R138" s="157">
        <v>14</v>
      </c>
      <c r="S138" s="157">
        <v>16</v>
      </c>
    </row>
    <row r="139" spans="2:19" ht="39.6">
      <c r="B139" s="45">
        <v>119</v>
      </c>
      <c r="C139" s="157" t="s">
        <v>244</v>
      </c>
      <c r="D139" s="158" t="s">
        <v>47</v>
      </c>
      <c r="E139" s="157" t="s">
        <v>245</v>
      </c>
      <c r="F139" s="157">
        <v>1</v>
      </c>
      <c r="G139" s="157">
        <v>40</v>
      </c>
      <c r="H139" s="158" t="s">
        <v>129</v>
      </c>
      <c r="I139" s="158" t="s">
        <v>42</v>
      </c>
      <c r="J139" s="158" t="s">
        <v>49</v>
      </c>
      <c r="K139" s="160" t="s">
        <v>246</v>
      </c>
      <c r="L139" s="27" t="s">
        <v>11</v>
      </c>
      <c r="M139" s="158" t="s">
        <v>14</v>
      </c>
      <c r="N139" s="158" t="s">
        <v>45</v>
      </c>
      <c r="O139" s="158">
        <v>12</v>
      </c>
      <c r="P139" s="160">
        <v>44742</v>
      </c>
      <c r="Q139" s="160">
        <v>44743</v>
      </c>
      <c r="R139" s="157">
        <v>13</v>
      </c>
      <c r="S139" s="157">
        <v>17</v>
      </c>
    </row>
    <row r="140" spans="2:19" ht="39.6">
      <c r="B140" s="45">
        <v>120</v>
      </c>
      <c r="C140" s="157" t="s">
        <v>244</v>
      </c>
      <c r="D140" s="158" t="s">
        <v>47</v>
      </c>
      <c r="E140" s="157" t="s">
        <v>245</v>
      </c>
      <c r="F140" s="157">
        <v>1</v>
      </c>
      <c r="G140" s="157">
        <v>41</v>
      </c>
      <c r="H140" s="158" t="s">
        <v>129</v>
      </c>
      <c r="I140" s="158" t="s">
        <v>42</v>
      </c>
      <c r="J140" s="158" t="s">
        <v>49</v>
      </c>
      <c r="K140" s="160" t="s">
        <v>246</v>
      </c>
      <c r="L140" s="27" t="s">
        <v>11</v>
      </c>
      <c r="M140" s="158" t="s">
        <v>14</v>
      </c>
      <c r="N140" s="158" t="s">
        <v>45</v>
      </c>
      <c r="O140" s="158">
        <v>12</v>
      </c>
      <c r="P140" s="160">
        <v>44742</v>
      </c>
      <c r="Q140" s="160">
        <v>44743</v>
      </c>
      <c r="R140" s="157">
        <v>16</v>
      </c>
      <c r="S140" s="157">
        <v>14</v>
      </c>
    </row>
    <row r="141" spans="2:19" ht="39.6">
      <c r="B141" s="45">
        <v>121</v>
      </c>
      <c r="C141" s="157" t="s">
        <v>244</v>
      </c>
      <c r="D141" s="158" t="s">
        <v>47</v>
      </c>
      <c r="E141" s="157" t="s">
        <v>245</v>
      </c>
      <c r="F141" s="157">
        <v>1</v>
      </c>
      <c r="G141" s="157">
        <v>42</v>
      </c>
      <c r="H141" s="158" t="s">
        <v>129</v>
      </c>
      <c r="I141" s="158" t="s">
        <v>42</v>
      </c>
      <c r="J141" s="158" t="s">
        <v>49</v>
      </c>
      <c r="K141" s="160" t="s">
        <v>246</v>
      </c>
      <c r="L141" s="27" t="s">
        <v>11</v>
      </c>
      <c r="M141" s="158" t="s">
        <v>14</v>
      </c>
      <c r="N141" s="158" t="s">
        <v>45</v>
      </c>
      <c r="O141" s="158">
        <v>12</v>
      </c>
      <c r="P141" s="160">
        <v>44742</v>
      </c>
      <c r="Q141" s="160">
        <v>44743</v>
      </c>
      <c r="R141" s="157">
        <v>15</v>
      </c>
      <c r="S141" s="157">
        <v>13</v>
      </c>
    </row>
    <row r="142" spans="2:19" ht="39.6">
      <c r="B142" s="45">
        <v>122</v>
      </c>
      <c r="C142" s="157" t="s">
        <v>244</v>
      </c>
      <c r="D142" s="158" t="s">
        <v>47</v>
      </c>
      <c r="E142" s="157" t="s">
        <v>245</v>
      </c>
      <c r="F142" s="157">
        <v>1</v>
      </c>
      <c r="G142" s="157">
        <v>43</v>
      </c>
      <c r="H142" s="158" t="s">
        <v>129</v>
      </c>
      <c r="I142" s="158" t="s">
        <v>42</v>
      </c>
      <c r="J142" s="158" t="s">
        <v>49</v>
      </c>
      <c r="K142" s="160" t="s">
        <v>246</v>
      </c>
      <c r="L142" s="27" t="s">
        <v>11</v>
      </c>
      <c r="M142" s="158" t="s">
        <v>14</v>
      </c>
      <c r="N142" s="158" t="s">
        <v>45</v>
      </c>
      <c r="O142" s="158">
        <v>12</v>
      </c>
      <c r="P142" s="160">
        <v>44742</v>
      </c>
      <c r="Q142" s="160">
        <v>44743</v>
      </c>
      <c r="R142" s="157">
        <v>14</v>
      </c>
      <c r="S142" s="157">
        <v>15</v>
      </c>
    </row>
    <row r="143" spans="2:19" ht="39.6">
      <c r="B143" s="45">
        <v>1</v>
      </c>
      <c r="C143" s="158" t="s">
        <v>247</v>
      </c>
      <c r="D143" s="158" t="s">
        <v>47</v>
      </c>
      <c r="E143" s="158" t="s">
        <v>90</v>
      </c>
      <c r="F143" s="158">
        <v>3</v>
      </c>
      <c r="G143" s="158">
        <v>1</v>
      </c>
      <c r="H143" s="158" t="s">
        <v>41</v>
      </c>
      <c r="I143" s="158" t="s">
        <v>42</v>
      </c>
      <c r="J143" s="158" t="s">
        <v>43</v>
      </c>
      <c r="K143" s="158" t="s">
        <v>91</v>
      </c>
      <c r="L143" s="27" t="s">
        <v>12</v>
      </c>
      <c r="M143" s="158" t="s">
        <v>14</v>
      </c>
      <c r="N143" s="158" t="s">
        <v>92</v>
      </c>
      <c r="O143" s="158">
        <v>148</v>
      </c>
      <c r="P143" s="159">
        <v>44775</v>
      </c>
      <c r="Q143" s="159">
        <v>44564</v>
      </c>
      <c r="R143" s="158">
        <v>11</v>
      </c>
      <c r="S143" s="158">
        <v>14</v>
      </c>
    </row>
    <row r="144" spans="2:19" ht="48.75" customHeight="1">
      <c r="B144" s="45">
        <v>2</v>
      </c>
      <c r="C144" s="157" t="s">
        <v>248</v>
      </c>
      <c r="D144" s="158" t="s">
        <v>47</v>
      </c>
      <c r="E144" s="157" t="s">
        <v>249</v>
      </c>
      <c r="F144" s="157">
        <v>31</v>
      </c>
      <c r="G144" s="157">
        <v>1</v>
      </c>
      <c r="H144" s="158" t="s">
        <v>41</v>
      </c>
      <c r="I144" s="158" t="s">
        <v>42</v>
      </c>
      <c r="J144" s="158" t="s">
        <v>43</v>
      </c>
      <c r="K144" s="160" t="s">
        <v>250</v>
      </c>
      <c r="L144" s="27" t="s">
        <v>12</v>
      </c>
      <c r="M144" s="158" t="s">
        <v>14</v>
      </c>
      <c r="N144" s="158" t="s">
        <v>51</v>
      </c>
      <c r="O144" s="157">
        <v>144</v>
      </c>
      <c r="P144" s="159">
        <v>44807</v>
      </c>
      <c r="Q144" s="159">
        <v>44645</v>
      </c>
      <c r="R144" s="158">
        <v>21</v>
      </c>
      <c r="S144" s="158">
        <v>3</v>
      </c>
    </row>
    <row r="145" spans="2:19" ht="39.6">
      <c r="B145" s="45">
        <v>3</v>
      </c>
      <c r="C145" s="158" t="s">
        <v>251</v>
      </c>
      <c r="D145" s="158" t="s">
        <v>47</v>
      </c>
      <c r="E145" s="157" t="s">
        <v>252</v>
      </c>
      <c r="F145" s="157">
        <v>1</v>
      </c>
      <c r="G145" s="157">
        <v>1</v>
      </c>
      <c r="H145" s="158" t="s">
        <v>41</v>
      </c>
      <c r="I145" s="158" t="s">
        <v>105</v>
      </c>
      <c r="J145" s="158" t="s">
        <v>43</v>
      </c>
      <c r="K145" s="158" t="s">
        <v>54</v>
      </c>
      <c r="L145" s="27" t="s">
        <v>12</v>
      </c>
      <c r="M145" s="158" t="s">
        <v>14</v>
      </c>
      <c r="N145" s="158" t="s">
        <v>51</v>
      </c>
      <c r="O145" s="157">
        <v>126</v>
      </c>
      <c r="P145" s="159">
        <v>44807</v>
      </c>
      <c r="Q145" s="159">
        <v>44968</v>
      </c>
      <c r="R145" s="158">
        <v>6</v>
      </c>
      <c r="S145" s="158">
        <v>9</v>
      </c>
    </row>
    <row r="146" spans="2:19" ht="39.6">
      <c r="B146" s="45">
        <v>4</v>
      </c>
      <c r="C146" s="158" t="s">
        <v>251</v>
      </c>
      <c r="D146" s="158" t="s">
        <v>47</v>
      </c>
      <c r="E146" s="157" t="s">
        <v>252</v>
      </c>
      <c r="F146" s="157">
        <v>1</v>
      </c>
      <c r="G146" s="157">
        <v>2</v>
      </c>
      <c r="H146" s="158" t="s">
        <v>41</v>
      </c>
      <c r="I146" s="158" t="s">
        <v>105</v>
      </c>
      <c r="J146" s="158" t="s">
        <v>43</v>
      </c>
      <c r="K146" s="158" t="s">
        <v>54</v>
      </c>
      <c r="L146" s="27" t="s">
        <v>12</v>
      </c>
      <c r="M146" s="158" t="s">
        <v>14</v>
      </c>
      <c r="N146" s="158" t="s">
        <v>51</v>
      </c>
      <c r="O146" s="157">
        <v>126</v>
      </c>
      <c r="P146" s="159">
        <v>44905</v>
      </c>
      <c r="Q146" s="159">
        <v>45080</v>
      </c>
      <c r="R146" s="158">
        <v>5</v>
      </c>
      <c r="S146" s="158">
        <v>6</v>
      </c>
    </row>
    <row r="147" spans="2:19" ht="39.6">
      <c r="B147" s="45">
        <v>5</v>
      </c>
      <c r="C147" s="157" t="s">
        <v>253</v>
      </c>
      <c r="D147" s="157" t="s">
        <v>47</v>
      </c>
      <c r="E147" s="157" t="s">
        <v>254</v>
      </c>
      <c r="F147" s="157">
        <v>1</v>
      </c>
      <c r="G147" s="157">
        <v>1</v>
      </c>
      <c r="H147" s="157" t="s">
        <v>41</v>
      </c>
      <c r="I147" s="157" t="s">
        <v>105</v>
      </c>
      <c r="J147" s="157" t="s">
        <v>49</v>
      </c>
      <c r="K147" s="157" t="s">
        <v>255</v>
      </c>
      <c r="L147" s="27" t="s">
        <v>12</v>
      </c>
      <c r="M147" s="158" t="s">
        <v>14</v>
      </c>
      <c r="N147" s="157" t="s">
        <v>231</v>
      </c>
      <c r="O147" s="157">
        <v>48</v>
      </c>
      <c r="P147" s="160">
        <v>44814</v>
      </c>
      <c r="Q147" s="160">
        <v>44891</v>
      </c>
      <c r="R147" s="158">
        <v>5</v>
      </c>
      <c r="S147" s="158">
        <v>13</v>
      </c>
    </row>
    <row r="148" spans="2:19" ht="66">
      <c r="B148" s="45">
        <v>6</v>
      </c>
      <c r="C148" s="157" t="s">
        <v>256</v>
      </c>
      <c r="D148" s="158" t="s">
        <v>109</v>
      </c>
      <c r="E148" s="157" t="s">
        <v>257</v>
      </c>
      <c r="F148" s="157">
        <v>2</v>
      </c>
      <c r="G148" s="157">
        <v>1</v>
      </c>
      <c r="H148" s="158" t="s">
        <v>41</v>
      </c>
      <c r="I148" s="158" t="s">
        <v>66</v>
      </c>
      <c r="J148" s="158" t="s">
        <v>49</v>
      </c>
      <c r="K148" s="160" t="s">
        <v>258</v>
      </c>
      <c r="L148" s="27" t="s">
        <v>12</v>
      </c>
      <c r="M148" s="158" t="s">
        <v>14</v>
      </c>
      <c r="N148" s="158" t="s">
        <v>107</v>
      </c>
      <c r="O148" s="157">
        <v>39</v>
      </c>
      <c r="P148" s="160">
        <v>44814</v>
      </c>
      <c r="Q148" s="160">
        <v>44898</v>
      </c>
      <c r="R148" s="158">
        <v>8</v>
      </c>
      <c r="S148" s="158">
        <v>5</v>
      </c>
    </row>
    <row r="149" spans="2:19" ht="39.6">
      <c r="B149" s="45">
        <v>7</v>
      </c>
      <c r="C149" s="157" t="s">
        <v>84</v>
      </c>
      <c r="D149" s="158" t="s">
        <v>85</v>
      </c>
      <c r="E149" s="158" t="s">
        <v>86</v>
      </c>
      <c r="F149" s="158">
        <v>3</v>
      </c>
      <c r="G149" s="158">
        <v>1</v>
      </c>
      <c r="H149" s="158" t="s">
        <v>41</v>
      </c>
      <c r="I149" s="158" t="s">
        <v>66</v>
      </c>
      <c r="J149" s="158" t="s">
        <v>49</v>
      </c>
      <c r="K149" s="158" t="s">
        <v>87</v>
      </c>
      <c r="L149" s="27" t="s">
        <v>12</v>
      </c>
      <c r="M149" s="158" t="s">
        <v>14</v>
      </c>
      <c r="N149" s="158" t="s">
        <v>88</v>
      </c>
      <c r="O149" s="158">
        <v>36</v>
      </c>
      <c r="P149" s="159">
        <v>44848</v>
      </c>
      <c r="Q149" s="159">
        <v>44863</v>
      </c>
      <c r="R149" s="158">
        <v>2</v>
      </c>
      <c r="S149" s="158">
        <v>7</v>
      </c>
    </row>
    <row r="150" spans="2:19" ht="39.6">
      <c r="B150" s="45">
        <v>8</v>
      </c>
      <c r="C150" s="157" t="s">
        <v>108</v>
      </c>
      <c r="D150" s="158" t="s">
        <v>109</v>
      </c>
      <c r="E150" s="158" t="s">
        <v>110</v>
      </c>
      <c r="F150" s="158">
        <v>5</v>
      </c>
      <c r="G150" s="158">
        <v>1</v>
      </c>
      <c r="H150" s="158" t="s">
        <v>41</v>
      </c>
      <c r="I150" s="158" t="s">
        <v>66</v>
      </c>
      <c r="J150" s="158" t="s">
        <v>49</v>
      </c>
      <c r="K150" s="160" t="s">
        <v>111</v>
      </c>
      <c r="L150" s="27" t="s">
        <v>12</v>
      </c>
      <c r="M150" s="158" t="s">
        <v>14</v>
      </c>
      <c r="N150" s="158" t="s">
        <v>107</v>
      </c>
      <c r="O150" s="157">
        <v>75</v>
      </c>
      <c r="P150" s="159">
        <v>44870</v>
      </c>
      <c r="Q150" s="159">
        <v>44989</v>
      </c>
      <c r="R150" s="158">
        <v>9</v>
      </c>
      <c r="S150" s="158">
        <v>0</v>
      </c>
    </row>
    <row r="151" spans="2:19" ht="52.9">
      <c r="B151" s="45">
        <v>9</v>
      </c>
      <c r="C151" s="157" t="s">
        <v>102</v>
      </c>
      <c r="D151" s="158" t="s">
        <v>103</v>
      </c>
      <c r="E151" s="158" t="s">
        <v>259</v>
      </c>
      <c r="F151" s="158">
        <v>13</v>
      </c>
      <c r="G151" s="158">
        <v>1</v>
      </c>
      <c r="H151" s="158" t="s">
        <v>41</v>
      </c>
      <c r="I151" s="158" t="s">
        <v>66</v>
      </c>
      <c r="J151" s="158" t="s">
        <v>49</v>
      </c>
      <c r="K151" s="160" t="s">
        <v>106</v>
      </c>
      <c r="L151" s="27" t="s">
        <v>12</v>
      </c>
      <c r="M151" s="158" t="s">
        <v>14</v>
      </c>
      <c r="N151" s="158" t="s">
        <v>107</v>
      </c>
      <c r="O151" s="157">
        <v>30</v>
      </c>
      <c r="P151" s="159">
        <v>44800</v>
      </c>
      <c r="Q151" s="159">
        <v>44863</v>
      </c>
      <c r="R151" s="158">
        <v>10</v>
      </c>
      <c r="S151" s="158">
        <v>7</v>
      </c>
    </row>
    <row r="152" spans="2:19" ht="52.9">
      <c r="B152" s="45">
        <v>10</v>
      </c>
      <c r="C152" s="157" t="s">
        <v>112</v>
      </c>
      <c r="D152" s="158" t="s">
        <v>109</v>
      </c>
      <c r="E152" s="157" t="s">
        <v>113</v>
      </c>
      <c r="F152" s="157">
        <v>4</v>
      </c>
      <c r="G152" s="157">
        <v>1</v>
      </c>
      <c r="H152" s="158" t="s">
        <v>41</v>
      </c>
      <c r="I152" s="158" t="s">
        <v>42</v>
      </c>
      <c r="J152" s="158" t="s">
        <v>43</v>
      </c>
      <c r="K152" s="160" t="s">
        <v>114</v>
      </c>
      <c r="L152" s="27" t="s">
        <v>12</v>
      </c>
      <c r="M152" s="158" t="s">
        <v>14</v>
      </c>
      <c r="N152" s="158" t="s">
        <v>115</v>
      </c>
      <c r="O152" s="157">
        <v>160</v>
      </c>
      <c r="P152" s="160">
        <v>44793</v>
      </c>
      <c r="Q152" s="160">
        <v>44954</v>
      </c>
      <c r="R152" s="157">
        <v>13</v>
      </c>
      <c r="S152" s="157">
        <v>8</v>
      </c>
    </row>
    <row r="153" spans="2:19" ht="26.45">
      <c r="B153" s="45">
        <v>11</v>
      </c>
      <c r="C153" s="157" t="s">
        <v>260</v>
      </c>
      <c r="D153" s="158" t="s">
        <v>117</v>
      </c>
      <c r="E153" s="157" t="s">
        <v>261</v>
      </c>
      <c r="F153" s="157">
        <v>1</v>
      </c>
      <c r="G153" s="157">
        <v>1</v>
      </c>
      <c r="H153" s="158" t="s">
        <v>41</v>
      </c>
      <c r="I153" s="158" t="s">
        <v>105</v>
      </c>
      <c r="J153" s="158" t="s">
        <v>43</v>
      </c>
      <c r="K153" s="160" t="s">
        <v>119</v>
      </c>
      <c r="L153" s="27" t="s">
        <v>12</v>
      </c>
      <c r="M153" s="158" t="s">
        <v>14</v>
      </c>
      <c r="N153" s="158" t="s">
        <v>120</v>
      </c>
      <c r="O153" s="157">
        <v>125</v>
      </c>
      <c r="P153" s="160">
        <v>44856</v>
      </c>
      <c r="Q153" s="160">
        <v>44694</v>
      </c>
      <c r="R153" s="157">
        <v>3</v>
      </c>
      <c r="S153" s="157">
        <v>20</v>
      </c>
    </row>
    <row r="154" spans="2:19" ht="39.6">
      <c r="B154" s="45">
        <v>12</v>
      </c>
      <c r="C154" s="157" t="s">
        <v>262</v>
      </c>
      <c r="D154" s="158" t="s">
        <v>109</v>
      </c>
      <c r="E154" s="157" t="s">
        <v>263</v>
      </c>
      <c r="F154" s="157">
        <v>9</v>
      </c>
      <c r="G154" s="157">
        <v>1</v>
      </c>
      <c r="H154" s="158" t="s">
        <v>41</v>
      </c>
      <c r="I154" s="158" t="s">
        <v>66</v>
      </c>
      <c r="J154" s="158" t="s">
        <v>43</v>
      </c>
      <c r="K154" s="160" t="s">
        <v>264</v>
      </c>
      <c r="L154" s="27" t="s">
        <v>12</v>
      </c>
      <c r="M154" s="158" t="s">
        <v>14</v>
      </c>
      <c r="N154" s="158" t="s">
        <v>115</v>
      </c>
      <c r="O154" s="157">
        <v>120</v>
      </c>
      <c r="P154" s="160">
        <v>44828</v>
      </c>
      <c r="Q154" s="160">
        <v>44982</v>
      </c>
      <c r="R154" s="157">
        <v>7</v>
      </c>
      <c r="S154" s="157">
        <v>5</v>
      </c>
    </row>
    <row r="155" spans="2:19" ht="66">
      <c r="B155" s="45">
        <v>13</v>
      </c>
      <c r="C155" s="157" t="s">
        <v>121</v>
      </c>
      <c r="D155" s="158" t="s">
        <v>117</v>
      </c>
      <c r="E155" s="157" t="s">
        <v>122</v>
      </c>
      <c r="F155" s="157">
        <v>6</v>
      </c>
      <c r="G155" s="157">
        <v>1</v>
      </c>
      <c r="H155" s="158" t="s">
        <v>41</v>
      </c>
      <c r="I155" s="158" t="s">
        <v>66</v>
      </c>
      <c r="J155" s="158" t="s">
        <v>43</v>
      </c>
      <c r="K155" s="160" t="s">
        <v>123</v>
      </c>
      <c r="L155" s="27" t="s">
        <v>12</v>
      </c>
      <c r="M155" s="158" t="s">
        <v>14</v>
      </c>
      <c r="N155" s="158" t="s">
        <v>120</v>
      </c>
      <c r="O155" s="157">
        <v>100</v>
      </c>
      <c r="P155" s="160">
        <v>44842</v>
      </c>
      <c r="Q155" s="160">
        <v>44996</v>
      </c>
      <c r="R155" s="157">
        <v>1</v>
      </c>
      <c r="S155" s="157">
        <v>19</v>
      </c>
    </row>
    <row r="156" spans="2:19" ht="39.6">
      <c r="B156" s="45">
        <v>14</v>
      </c>
      <c r="C156" s="157" t="s">
        <v>265</v>
      </c>
      <c r="D156" s="158" t="s">
        <v>47</v>
      </c>
      <c r="E156" s="157" t="s">
        <v>266</v>
      </c>
      <c r="F156" s="157">
        <v>4</v>
      </c>
      <c r="G156" s="157">
        <v>1</v>
      </c>
      <c r="H156" s="158" t="s">
        <v>41</v>
      </c>
      <c r="I156" s="158" t="s">
        <v>66</v>
      </c>
      <c r="J156" s="158" t="s">
        <v>49</v>
      </c>
      <c r="K156" s="157" t="s">
        <v>267</v>
      </c>
      <c r="L156" s="27" t="s">
        <v>12</v>
      </c>
      <c r="M156" s="158" t="s">
        <v>14</v>
      </c>
      <c r="N156" s="158" t="s">
        <v>68</v>
      </c>
      <c r="O156" s="158">
        <v>60</v>
      </c>
      <c r="P156" s="160">
        <v>44828</v>
      </c>
      <c r="Q156" s="160">
        <v>44891</v>
      </c>
      <c r="R156" s="158">
        <v>9</v>
      </c>
      <c r="S156" s="158">
        <v>15</v>
      </c>
    </row>
    <row r="157" spans="2:19" ht="39.6">
      <c r="B157" s="45">
        <v>15</v>
      </c>
      <c r="C157" s="157" t="s">
        <v>268</v>
      </c>
      <c r="D157" s="158" t="s">
        <v>47</v>
      </c>
      <c r="E157" s="157" t="s">
        <v>269</v>
      </c>
      <c r="F157" s="157">
        <v>2</v>
      </c>
      <c r="G157" s="157">
        <v>1</v>
      </c>
      <c r="H157" s="158" t="s">
        <v>41</v>
      </c>
      <c r="I157" s="158" t="s">
        <v>66</v>
      </c>
      <c r="J157" s="158" t="s">
        <v>49</v>
      </c>
      <c r="K157" s="157" t="s">
        <v>270</v>
      </c>
      <c r="L157" s="27" t="s">
        <v>12</v>
      </c>
      <c r="M157" s="158" t="s">
        <v>14</v>
      </c>
      <c r="N157" s="158" t="s">
        <v>68</v>
      </c>
      <c r="O157" s="158">
        <v>60</v>
      </c>
      <c r="P157" s="160">
        <v>44835</v>
      </c>
      <c r="Q157" s="160">
        <v>44912</v>
      </c>
      <c r="R157" s="158">
        <v>4</v>
      </c>
      <c r="S157" s="158">
        <v>11</v>
      </c>
    </row>
    <row r="158" spans="2:19" ht="52.9">
      <c r="B158" s="45">
        <v>16</v>
      </c>
      <c r="C158" s="158" t="s">
        <v>271</v>
      </c>
      <c r="D158" s="158" t="s">
        <v>47</v>
      </c>
      <c r="E158" s="157" t="s">
        <v>272</v>
      </c>
      <c r="F158" s="157">
        <v>1</v>
      </c>
      <c r="G158" s="157">
        <v>1</v>
      </c>
      <c r="H158" s="158" t="s">
        <v>41</v>
      </c>
      <c r="I158" s="158" t="s">
        <v>105</v>
      </c>
      <c r="J158" s="158" t="s">
        <v>49</v>
      </c>
      <c r="K158" s="158" t="s">
        <v>50</v>
      </c>
      <c r="L158" s="27" t="s">
        <v>12</v>
      </c>
      <c r="M158" s="158" t="s">
        <v>14</v>
      </c>
      <c r="N158" s="158" t="s">
        <v>51</v>
      </c>
      <c r="O158" s="157">
        <v>50</v>
      </c>
      <c r="P158" s="159">
        <v>44786</v>
      </c>
      <c r="Q158" s="159">
        <v>44849</v>
      </c>
      <c r="R158" s="158">
        <v>2</v>
      </c>
      <c r="S158" s="158">
        <v>11</v>
      </c>
    </row>
    <row r="159" spans="2:19" ht="39.6">
      <c r="B159" s="45">
        <v>17</v>
      </c>
      <c r="C159" s="157" t="s">
        <v>273</v>
      </c>
      <c r="D159" s="158" t="s">
        <v>47</v>
      </c>
      <c r="E159" s="157" t="s">
        <v>274</v>
      </c>
      <c r="F159" s="157">
        <v>2</v>
      </c>
      <c r="G159" s="157">
        <v>1</v>
      </c>
      <c r="H159" s="158" t="s">
        <v>41</v>
      </c>
      <c r="I159" s="158" t="s">
        <v>66</v>
      </c>
      <c r="J159" s="158" t="s">
        <v>49</v>
      </c>
      <c r="K159" s="157" t="s">
        <v>275</v>
      </c>
      <c r="L159" s="27" t="s">
        <v>12</v>
      </c>
      <c r="M159" s="158" t="s">
        <v>14</v>
      </c>
      <c r="N159" s="158" t="s">
        <v>68</v>
      </c>
      <c r="O159" s="158">
        <v>50</v>
      </c>
      <c r="P159" s="159">
        <v>44861</v>
      </c>
      <c r="Q159" s="159">
        <v>44938</v>
      </c>
      <c r="R159" s="157">
        <v>6</v>
      </c>
      <c r="S159" s="157">
        <v>9</v>
      </c>
    </row>
    <row r="160" spans="2:19" ht="39.6">
      <c r="B160" s="45">
        <v>18</v>
      </c>
      <c r="C160" s="157" t="s">
        <v>276</v>
      </c>
      <c r="D160" s="158" t="s">
        <v>47</v>
      </c>
      <c r="E160" s="157" t="s">
        <v>277</v>
      </c>
      <c r="F160" s="157">
        <v>2</v>
      </c>
      <c r="G160" s="157">
        <v>1</v>
      </c>
      <c r="H160" s="158" t="s">
        <v>41</v>
      </c>
      <c r="I160" s="158" t="s">
        <v>66</v>
      </c>
      <c r="J160" s="158" t="s">
        <v>49</v>
      </c>
      <c r="K160" s="157" t="s">
        <v>278</v>
      </c>
      <c r="L160" s="27" t="s">
        <v>12</v>
      </c>
      <c r="M160" s="158" t="s">
        <v>14</v>
      </c>
      <c r="N160" s="158" t="s">
        <v>68</v>
      </c>
      <c r="O160" s="158">
        <v>30</v>
      </c>
      <c r="P160" s="160">
        <v>44793</v>
      </c>
      <c r="Q160" s="160">
        <v>44835</v>
      </c>
      <c r="R160" s="158">
        <v>6</v>
      </c>
      <c r="S160" s="158">
        <v>12</v>
      </c>
    </row>
    <row r="161" spans="2:19" ht="52.9">
      <c r="B161" s="45">
        <v>19</v>
      </c>
      <c r="C161" s="157" t="s">
        <v>279</v>
      </c>
      <c r="D161" s="158" t="s">
        <v>47</v>
      </c>
      <c r="E161" s="157" t="s">
        <v>280</v>
      </c>
      <c r="F161" s="157">
        <v>1</v>
      </c>
      <c r="G161" s="157">
        <v>1</v>
      </c>
      <c r="H161" s="158" t="s">
        <v>41</v>
      </c>
      <c r="I161" s="158" t="s">
        <v>66</v>
      </c>
      <c r="J161" s="158" t="s">
        <v>49</v>
      </c>
      <c r="K161" s="157" t="s">
        <v>281</v>
      </c>
      <c r="L161" s="27" t="s">
        <v>12</v>
      </c>
      <c r="M161" s="158" t="s">
        <v>14</v>
      </c>
      <c r="N161" s="158" t="s">
        <v>68</v>
      </c>
      <c r="O161" s="158">
        <v>25</v>
      </c>
      <c r="P161" s="160">
        <v>44858</v>
      </c>
      <c r="Q161" s="160">
        <v>44900</v>
      </c>
      <c r="R161" s="158">
        <v>0</v>
      </c>
      <c r="S161" s="158">
        <v>2</v>
      </c>
    </row>
    <row r="162" spans="2:19" ht="66">
      <c r="B162" s="45">
        <v>20</v>
      </c>
      <c r="C162" s="161" t="s">
        <v>282</v>
      </c>
      <c r="D162" s="158" t="s">
        <v>47</v>
      </c>
      <c r="E162" s="157" t="s">
        <v>283</v>
      </c>
      <c r="F162" s="157">
        <v>2</v>
      </c>
      <c r="G162" s="157">
        <v>1</v>
      </c>
      <c r="H162" s="157" t="s">
        <v>41</v>
      </c>
      <c r="I162" s="158" t="s">
        <v>66</v>
      </c>
      <c r="J162" s="158" t="s">
        <v>49</v>
      </c>
      <c r="K162" s="161" t="s">
        <v>284</v>
      </c>
      <c r="L162" s="27" t="s">
        <v>12</v>
      </c>
      <c r="M162" s="158" t="s">
        <v>14</v>
      </c>
      <c r="N162" s="158" t="s">
        <v>68</v>
      </c>
      <c r="O162" s="158">
        <v>20</v>
      </c>
      <c r="P162" s="157" t="s">
        <v>285</v>
      </c>
      <c r="Q162" s="160">
        <v>44856</v>
      </c>
      <c r="R162" s="158">
        <v>11</v>
      </c>
      <c r="S162" s="158">
        <v>2</v>
      </c>
    </row>
    <row r="163" spans="2:19" ht="39.6">
      <c r="B163" s="45">
        <v>21</v>
      </c>
      <c r="C163" s="161" t="s">
        <v>286</v>
      </c>
      <c r="D163" s="158" t="s">
        <v>47</v>
      </c>
      <c r="E163" s="157" t="s">
        <v>287</v>
      </c>
      <c r="F163" s="157">
        <v>1</v>
      </c>
      <c r="G163" s="157">
        <v>1</v>
      </c>
      <c r="H163" s="157" t="s">
        <v>41</v>
      </c>
      <c r="I163" s="158" t="s">
        <v>66</v>
      </c>
      <c r="J163" s="158" t="s">
        <v>49</v>
      </c>
      <c r="K163" s="161" t="s">
        <v>288</v>
      </c>
      <c r="L163" s="27" t="s">
        <v>12</v>
      </c>
      <c r="M163" s="158" t="s">
        <v>15</v>
      </c>
      <c r="N163" s="158" t="s">
        <v>68</v>
      </c>
      <c r="O163" s="158">
        <v>60</v>
      </c>
      <c r="P163" s="160">
        <v>44828</v>
      </c>
      <c r="Q163" s="160">
        <v>44905</v>
      </c>
      <c r="R163" s="158">
        <v>3</v>
      </c>
      <c r="S163" s="158">
        <v>14</v>
      </c>
    </row>
    <row r="164" spans="2:19" ht="66">
      <c r="B164" s="45">
        <v>22</v>
      </c>
      <c r="C164" s="161" t="s">
        <v>289</v>
      </c>
      <c r="D164" s="158" t="s">
        <v>47</v>
      </c>
      <c r="E164" s="157" t="s">
        <v>290</v>
      </c>
      <c r="F164" s="157">
        <v>1</v>
      </c>
      <c r="G164" s="157">
        <v>1</v>
      </c>
      <c r="H164" s="157" t="s">
        <v>41</v>
      </c>
      <c r="I164" s="158" t="s">
        <v>66</v>
      </c>
      <c r="J164" s="158" t="s">
        <v>49</v>
      </c>
      <c r="K164" s="161" t="s">
        <v>291</v>
      </c>
      <c r="L164" s="27" t="s">
        <v>12</v>
      </c>
      <c r="M164" s="158" t="s">
        <v>15</v>
      </c>
      <c r="N164" s="158" t="s">
        <v>68</v>
      </c>
      <c r="O164" s="158">
        <v>36</v>
      </c>
      <c r="P164" s="160">
        <v>44863</v>
      </c>
      <c r="Q164" s="160">
        <v>44898</v>
      </c>
      <c r="R164" s="158">
        <v>5</v>
      </c>
      <c r="S164" s="158">
        <v>10</v>
      </c>
    </row>
    <row r="165" spans="2:19" ht="52.9">
      <c r="B165" s="45">
        <v>23</v>
      </c>
      <c r="C165" s="158" t="s">
        <v>292</v>
      </c>
      <c r="D165" s="158" t="s">
        <v>47</v>
      </c>
      <c r="E165" s="158" t="s">
        <v>293</v>
      </c>
      <c r="F165" s="158">
        <v>1</v>
      </c>
      <c r="G165" s="158">
        <v>1</v>
      </c>
      <c r="H165" s="158" t="s">
        <v>41</v>
      </c>
      <c r="I165" s="158" t="s">
        <v>105</v>
      </c>
      <c r="J165" s="158" t="s">
        <v>43</v>
      </c>
      <c r="K165" s="158" t="s">
        <v>294</v>
      </c>
      <c r="L165" s="27" t="s">
        <v>12</v>
      </c>
      <c r="M165" s="158" t="s">
        <v>14</v>
      </c>
      <c r="N165" s="158" t="s">
        <v>92</v>
      </c>
      <c r="O165" s="158">
        <v>160</v>
      </c>
      <c r="P165" s="159">
        <v>44869</v>
      </c>
      <c r="Q165" s="159">
        <v>45003</v>
      </c>
      <c r="R165" s="158">
        <v>4</v>
      </c>
      <c r="S165" s="158">
        <v>17</v>
      </c>
    </row>
    <row r="166" spans="2:19" ht="39.6">
      <c r="B166" s="45">
        <v>24</v>
      </c>
      <c r="C166" s="157" t="s">
        <v>295</v>
      </c>
      <c r="D166" s="158" t="s">
        <v>47</v>
      </c>
      <c r="E166" s="157" t="s">
        <v>296</v>
      </c>
      <c r="F166" s="157">
        <v>1</v>
      </c>
      <c r="G166" s="157">
        <v>1</v>
      </c>
      <c r="H166" s="158" t="s">
        <v>129</v>
      </c>
      <c r="I166" s="158" t="s">
        <v>42</v>
      </c>
      <c r="J166" s="158" t="s">
        <v>49</v>
      </c>
      <c r="K166" s="160" t="s">
        <v>297</v>
      </c>
      <c r="L166" s="27" t="s">
        <v>12</v>
      </c>
      <c r="M166" s="158" t="s">
        <v>14</v>
      </c>
      <c r="N166" s="158" t="s">
        <v>45</v>
      </c>
      <c r="O166" s="157">
        <v>7</v>
      </c>
      <c r="P166" s="159">
        <v>44743</v>
      </c>
      <c r="Q166" s="159">
        <v>44743</v>
      </c>
      <c r="R166" s="158">
        <v>1</v>
      </c>
      <c r="S166" s="158">
        <v>0</v>
      </c>
    </row>
    <row r="167" spans="2:19" ht="39.6">
      <c r="B167" s="45">
        <v>25</v>
      </c>
      <c r="C167" s="157" t="s">
        <v>298</v>
      </c>
      <c r="D167" s="158" t="s">
        <v>47</v>
      </c>
      <c r="E167" s="157" t="s">
        <v>299</v>
      </c>
      <c r="F167" s="157">
        <v>1</v>
      </c>
      <c r="G167" s="157">
        <v>1</v>
      </c>
      <c r="H167" s="158" t="s">
        <v>129</v>
      </c>
      <c r="I167" s="158" t="s">
        <v>42</v>
      </c>
      <c r="J167" s="158" t="s">
        <v>49</v>
      </c>
      <c r="K167" s="160" t="s">
        <v>246</v>
      </c>
      <c r="L167" s="27" t="s">
        <v>12</v>
      </c>
      <c r="M167" s="158" t="s">
        <v>14</v>
      </c>
      <c r="N167" s="158" t="s">
        <v>45</v>
      </c>
      <c r="O167" s="157">
        <v>18</v>
      </c>
      <c r="P167" s="159">
        <v>44746</v>
      </c>
      <c r="Q167" s="159">
        <v>44748</v>
      </c>
      <c r="R167" s="158">
        <v>18</v>
      </c>
      <c r="S167" s="158">
        <v>9</v>
      </c>
    </row>
    <row r="168" spans="2:19" ht="39.6">
      <c r="B168" s="45">
        <v>26</v>
      </c>
      <c r="C168" s="157" t="s">
        <v>298</v>
      </c>
      <c r="D168" s="158" t="s">
        <v>47</v>
      </c>
      <c r="E168" s="157" t="s">
        <v>299</v>
      </c>
      <c r="F168" s="157">
        <v>1</v>
      </c>
      <c r="G168" s="157">
        <v>2</v>
      </c>
      <c r="H168" s="158" t="s">
        <v>129</v>
      </c>
      <c r="I168" s="158" t="s">
        <v>42</v>
      </c>
      <c r="J168" s="158" t="s">
        <v>49</v>
      </c>
      <c r="K168" s="160" t="s">
        <v>246</v>
      </c>
      <c r="L168" s="27" t="s">
        <v>12</v>
      </c>
      <c r="M168" s="158" t="s">
        <v>14</v>
      </c>
      <c r="N168" s="158" t="s">
        <v>45</v>
      </c>
      <c r="O168" s="157">
        <v>18</v>
      </c>
      <c r="P168" s="159">
        <v>44746</v>
      </c>
      <c r="Q168" s="159">
        <v>44748</v>
      </c>
      <c r="R168" s="158">
        <v>9</v>
      </c>
      <c r="S168" s="158">
        <v>17</v>
      </c>
    </row>
    <row r="169" spans="2:19" ht="39.6">
      <c r="B169" s="45">
        <v>27</v>
      </c>
      <c r="C169" s="157" t="s">
        <v>298</v>
      </c>
      <c r="D169" s="158" t="s">
        <v>47</v>
      </c>
      <c r="E169" s="157" t="s">
        <v>299</v>
      </c>
      <c r="F169" s="157">
        <v>1</v>
      </c>
      <c r="G169" s="157">
        <v>3</v>
      </c>
      <c r="H169" s="158" t="s">
        <v>129</v>
      </c>
      <c r="I169" s="158" t="s">
        <v>42</v>
      </c>
      <c r="J169" s="158" t="s">
        <v>49</v>
      </c>
      <c r="K169" s="160" t="s">
        <v>246</v>
      </c>
      <c r="L169" s="27" t="s">
        <v>12</v>
      </c>
      <c r="M169" s="158" t="s">
        <v>14</v>
      </c>
      <c r="N169" s="158" t="s">
        <v>45</v>
      </c>
      <c r="O169" s="157">
        <v>18</v>
      </c>
      <c r="P169" s="159">
        <v>44746</v>
      </c>
      <c r="Q169" s="159">
        <v>44748</v>
      </c>
      <c r="R169" s="158">
        <v>13</v>
      </c>
      <c r="S169" s="158">
        <v>12</v>
      </c>
    </row>
    <row r="170" spans="2:19" ht="39.6">
      <c r="B170" s="45">
        <v>28</v>
      </c>
      <c r="C170" s="157" t="s">
        <v>298</v>
      </c>
      <c r="D170" s="158" t="s">
        <v>47</v>
      </c>
      <c r="E170" s="157" t="s">
        <v>299</v>
      </c>
      <c r="F170" s="157">
        <v>1</v>
      </c>
      <c r="G170" s="157">
        <v>4</v>
      </c>
      <c r="H170" s="158" t="s">
        <v>129</v>
      </c>
      <c r="I170" s="158" t="s">
        <v>42</v>
      </c>
      <c r="J170" s="158" t="s">
        <v>49</v>
      </c>
      <c r="K170" s="160" t="s">
        <v>246</v>
      </c>
      <c r="L170" s="27" t="s">
        <v>12</v>
      </c>
      <c r="M170" s="158" t="s">
        <v>14</v>
      </c>
      <c r="N170" s="158" t="s">
        <v>45</v>
      </c>
      <c r="O170" s="157">
        <v>18</v>
      </c>
      <c r="P170" s="159">
        <v>44746</v>
      </c>
      <c r="Q170" s="159">
        <v>44748</v>
      </c>
      <c r="R170" s="158">
        <v>11</v>
      </c>
      <c r="S170" s="158">
        <v>16</v>
      </c>
    </row>
    <row r="171" spans="2:19" ht="39.6">
      <c r="B171" s="45">
        <v>29</v>
      </c>
      <c r="C171" s="157" t="s">
        <v>298</v>
      </c>
      <c r="D171" s="158" t="s">
        <v>47</v>
      </c>
      <c r="E171" s="157" t="s">
        <v>299</v>
      </c>
      <c r="F171" s="157">
        <v>1</v>
      </c>
      <c r="G171" s="157">
        <v>5</v>
      </c>
      <c r="H171" s="158" t="s">
        <v>129</v>
      </c>
      <c r="I171" s="158" t="s">
        <v>42</v>
      </c>
      <c r="J171" s="158" t="s">
        <v>49</v>
      </c>
      <c r="K171" s="160" t="s">
        <v>246</v>
      </c>
      <c r="L171" s="27" t="s">
        <v>12</v>
      </c>
      <c r="M171" s="158" t="s">
        <v>14</v>
      </c>
      <c r="N171" s="158" t="s">
        <v>45</v>
      </c>
      <c r="O171" s="157">
        <v>18</v>
      </c>
      <c r="P171" s="159">
        <v>44746</v>
      </c>
      <c r="Q171" s="159">
        <v>44748</v>
      </c>
      <c r="R171" s="158">
        <v>14</v>
      </c>
      <c r="S171" s="158">
        <v>13</v>
      </c>
    </row>
    <row r="172" spans="2:19" ht="39.6">
      <c r="B172" s="45">
        <v>30</v>
      </c>
      <c r="C172" s="157" t="s">
        <v>298</v>
      </c>
      <c r="D172" s="158" t="s">
        <v>47</v>
      </c>
      <c r="E172" s="157" t="s">
        <v>299</v>
      </c>
      <c r="F172" s="157">
        <v>1</v>
      </c>
      <c r="G172" s="157">
        <v>6</v>
      </c>
      <c r="H172" s="158" t="s">
        <v>129</v>
      </c>
      <c r="I172" s="158" t="s">
        <v>42</v>
      </c>
      <c r="J172" s="158" t="s">
        <v>49</v>
      </c>
      <c r="K172" s="160" t="s">
        <v>246</v>
      </c>
      <c r="L172" s="27" t="s">
        <v>12</v>
      </c>
      <c r="M172" s="158" t="s">
        <v>14</v>
      </c>
      <c r="N172" s="158" t="s">
        <v>45</v>
      </c>
      <c r="O172" s="157">
        <v>18</v>
      </c>
      <c r="P172" s="159">
        <v>44746</v>
      </c>
      <c r="Q172" s="159">
        <v>44748</v>
      </c>
      <c r="R172" s="158">
        <v>18</v>
      </c>
      <c r="S172" s="158">
        <v>10</v>
      </c>
    </row>
    <row r="173" spans="2:19" ht="39.6">
      <c r="B173" s="45">
        <v>31</v>
      </c>
      <c r="C173" s="157" t="s">
        <v>300</v>
      </c>
      <c r="D173" s="158" t="s">
        <v>47</v>
      </c>
      <c r="E173" s="157" t="s">
        <v>301</v>
      </c>
      <c r="F173" s="157">
        <v>1</v>
      </c>
      <c r="G173" s="157">
        <v>1</v>
      </c>
      <c r="H173" s="158" t="s">
        <v>129</v>
      </c>
      <c r="I173" s="158" t="s">
        <v>42</v>
      </c>
      <c r="J173" s="158" t="s">
        <v>49</v>
      </c>
      <c r="K173" s="160" t="s">
        <v>246</v>
      </c>
      <c r="L173" s="27" t="s">
        <v>12</v>
      </c>
      <c r="M173" s="158" t="s">
        <v>14</v>
      </c>
      <c r="N173" s="158" t="s">
        <v>45</v>
      </c>
      <c r="O173" s="157">
        <v>30</v>
      </c>
      <c r="P173" s="159">
        <v>44746</v>
      </c>
      <c r="Q173" s="159">
        <v>44750</v>
      </c>
      <c r="R173" s="158">
        <v>10</v>
      </c>
      <c r="S173" s="158">
        <v>14</v>
      </c>
    </row>
    <row r="174" spans="2:19" ht="39.6">
      <c r="B174" s="45">
        <v>32</v>
      </c>
      <c r="C174" s="157" t="s">
        <v>300</v>
      </c>
      <c r="D174" s="158" t="s">
        <v>47</v>
      </c>
      <c r="E174" s="157" t="s">
        <v>301</v>
      </c>
      <c r="F174" s="157">
        <v>1</v>
      </c>
      <c r="G174" s="157">
        <v>2</v>
      </c>
      <c r="H174" s="158" t="s">
        <v>129</v>
      </c>
      <c r="I174" s="158" t="s">
        <v>42</v>
      </c>
      <c r="J174" s="158" t="s">
        <v>49</v>
      </c>
      <c r="K174" s="160" t="s">
        <v>246</v>
      </c>
      <c r="L174" s="27" t="s">
        <v>12</v>
      </c>
      <c r="M174" s="158" t="s">
        <v>14</v>
      </c>
      <c r="N174" s="158" t="s">
        <v>45</v>
      </c>
      <c r="O174" s="157">
        <v>30</v>
      </c>
      <c r="P174" s="159">
        <v>44746</v>
      </c>
      <c r="Q174" s="159">
        <v>44750</v>
      </c>
      <c r="R174" s="158">
        <v>12</v>
      </c>
      <c r="S174" s="158">
        <v>11</v>
      </c>
    </row>
    <row r="175" spans="2:19" ht="39.6">
      <c r="B175" s="45">
        <v>33</v>
      </c>
      <c r="C175" s="157" t="s">
        <v>300</v>
      </c>
      <c r="D175" s="158" t="s">
        <v>47</v>
      </c>
      <c r="E175" s="157" t="s">
        <v>301</v>
      </c>
      <c r="F175" s="157">
        <v>1</v>
      </c>
      <c r="G175" s="157">
        <v>3</v>
      </c>
      <c r="H175" s="158" t="s">
        <v>129</v>
      </c>
      <c r="I175" s="158" t="s">
        <v>42</v>
      </c>
      <c r="J175" s="158" t="s">
        <v>49</v>
      </c>
      <c r="K175" s="160" t="s">
        <v>246</v>
      </c>
      <c r="L175" s="27" t="s">
        <v>12</v>
      </c>
      <c r="M175" s="158" t="s">
        <v>14</v>
      </c>
      <c r="N175" s="158" t="s">
        <v>45</v>
      </c>
      <c r="O175" s="157">
        <v>30</v>
      </c>
      <c r="P175" s="159">
        <v>44746</v>
      </c>
      <c r="Q175" s="159">
        <v>44750</v>
      </c>
      <c r="R175" s="158">
        <v>10</v>
      </c>
      <c r="S175" s="158">
        <v>13</v>
      </c>
    </row>
    <row r="176" spans="2:19" ht="39.6">
      <c r="B176" s="45">
        <v>34</v>
      </c>
      <c r="C176" s="157" t="s">
        <v>302</v>
      </c>
      <c r="D176" s="158" t="s">
        <v>47</v>
      </c>
      <c r="E176" s="157" t="s">
        <v>303</v>
      </c>
      <c r="F176" s="157">
        <v>1</v>
      </c>
      <c r="G176" s="157">
        <v>1</v>
      </c>
      <c r="H176" s="158" t="s">
        <v>129</v>
      </c>
      <c r="I176" s="158" t="s">
        <v>66</v>
      </c>
      <c r="J176" s="158" t="s">
        <v>49</v>
      </c>
      <c r="K176" s="160" t="s">
        <v>304</v>
      </c>
      <c r="L176" s="27" t="s">
        <v>12</v>
      </c>
      <c r="M176" s="158" t="s">
        <v>14</v>
      </c>
      <c r="N176" s="158" t="s">
        <v>92</v>
      </c>
      <c r="O176" s="157">
        <v>25</v>
      </c>
      <c r="P176" s="159">
        <v>44746</v>
      </c>
      <c r="Q176" s="159">
        <v>44788</v>
      </c>
      <c r="R176" s="158">
        <v>7</v>
      </c>
      <c r="S176" s="158">
        <v>8</v>
      </c>
    </row>
    <row r="177" spans="2:19" ht="39.6">
      <c r="B177" s="45">
        <v>35</v>
      </c>
      <c r="C177" s="157" t="s">
        <v>302</v>
      </c>
      <c r="D177" s="158" t="s">
        <v>47</v>
      </c>
      <c r="E177" s="157" t="s">
        <v>303</v>
      </c>
      <c r="F177" s="157">
        <v>1</v>
      </c>
      <c r="G177" s="157">
        <v>2</v>
      </c>
      <c r="H177" s="158" t="s">
        <v>129</v>
      </c>
      <c r="I177" s="158" t="s">
        <v>66</v>
      </c>
      <c r="J177" s="158" t="s">
        <v>49</v>
      </c>
      <c r="K177" s="160" t="s">
        <v>304</v>
      </c>
      <c r="L177" s="27" t="s">
        <v>12</v>
      </c>
      <c r="M177" s="158" t="s">
        <v>14</v>
      </c>
      <c r="N177" s="158" t="s">
        <v>92</v>
      </c>
      <c r="O177" s="157">
        <v>25</v>
      </c>
      <c r="P177" s="159">
        <v>44747</v>
      </c>
      <c r="Q177" s="159">
        <v>44790</v>
      </c>
      <c r="R177" s="158">
        <v>10</v>
      </c>
      <c r="S177" s="158">
        <v>5</v>
      </c>
    </row>
    <row r="178" spans="2:19" ht="39.6">
      <c r="B178" s="45">
        <v>36</v>
      </c>
      <c r="C178" s="157" t="s">
        <v>302</v>
      </c>
      <c r="D178" s="158" t="s">
        <v>47</v>
      </c>
      <c r="E178" s="157" t="s">
        <v>303</v>
      </c>
      <c r="F178" s="157">
        <v>1</v>
      </c>
      <c r="G178" s="157">
        <v>3</v>
      </c>
      <c r="H178" s="158" t="s">
        <v>129</v>
      </c>
      <c r="I178" s="158" t="s">
        <v>66</v>
      </c>
      <c r="J178" s="158" t="s">
        <v>49</v>
      </c>
      <c r="K178" s="160" t="s">
        <v>304</v>
      </c>
      <c r="L178" s="27" t="s">
        <v>12</v>
      </c>
      <c r="M178" s="158" t="s">
        <v>14</v>
      </c>
      <c r="N178" s="158" t="s">
        <v>92</v>
      </c>
      <c r="O178" s="157">
        <v>25</v>
      </c>
      <c r="P178" s="159">
        <v>44749</v>
      </c>
      <c r="Q178" s="159">
        <v>44791</v>
      </c>
      <c r="R178" s="158">
        <v>10</v>
      </c>
      <c r="S178" s="158">
        <v>5</v>
      </c>
    </row>
    <row r="179" spans="2:19" ht="39.6">
      <c r="B179" s="45">
        <v>37</v>
      </c>
      <c r="C179" s="157" t="s">
        <v>305</v>
      </c>
      <c r="D179" s="158" t="s">
        <v>47</v>
      </c>
      <c r="E179" s="157" t="s">
        <v>306</v>
      </c>
      <c r="F179" s="157">
        <v>1</v>
      </c>
      <c r="G179" s="157">
        <v>1</v>
      </c>
      <c r="H179" s="158" t="s">
        <v>129</v>
      </c>
      <c r="I179" s="158" t="s">
        <v>42</v>
      </c>
      <c r="J179" s="158" t="s">
        <v>49</v>
      </c>
      <c r="K179" s="160" t="s">
        <v>307</v>
      </c>
      <c r="L179" s="27" t="s">
        <v>12</v>
      </c>
      <c r="M179" s="158" t="s">
        <v>14</v>
      </c>
      <c r="N179" s="158" t="s">
        <v>92</v>
      </c>
      <c r="O179" s="157">
        <v>3</v>
      </c>
      <c r="P179" s="159">
        <v>44750</v>
      </c>
      <c r="Q179" s="159">
        <v>44750</v>
      </c>
      <c r="R179" s="158">
        <v>4</v>
      </c>
      <c r="S179" s="158">
        <v>1</v>
      </c>
    </row>
    <row r="180" spans="2:19" ht="39.6">
      <c r="B180" s="45">
        <v>38</v>
      </c>
      <c r="C180" s="157" t="s">
        <v>308</v>
      </c>
      <c r="D180" s="158" t="s">
        <v>47</v>
      </c>
      <c r="E180" s="157" t="s">
        <v>309</v>
      </c>
      <c r="F180" s="157">
        <v>3</v>
      </c>
      <c r="G180" s="157">
        <v>1</v>
      </c>
      <c r="H180" s="158" t="s">
        <v>129</v>
      </c>
      <c r="I180" s="158" t="s">
        <v>42</v>
      </c>
      <c r="J180" s="158" t="s">
        <v>43</v>
      </c>
      <c r="K180" s="157" t="s">
        <v>310</v>
      </c>
      <c r="L180" s="27" t="s">
        <v>12</v>
      </c>
      <c r="M180" s="158" t="s">
        <v>14</v>
      </c>
      <c r="N180" s="158" t="s">
        <v>51</v>
      </c>
      <c r="O180" s="158">
        <v>160</v>
      </c>
      <c r="P180" s="160">
        <v>44753</v>
      </c>
      <c r="Q180" s="160">
        <v>44831</v>
      </c>
      <c r="R180" s="158">
        <v>6</v>
      </c>
      <c r="S180" s="158">
        <v>9</v>
      </c>
    </row>
    <row r="181" spans="2:19" ht="39.6">
      <c r="B181" s="45">
        <v>39</v>
      </c>
      <c r="C181" s="157" t="s">
        <v>311</v>
      </c>
      <c r="D181" s="158" t="s">
        <v>47</v>
      </c>
      <c r="E181" s="157" t="s">
        <v>48</v>
      </c>
      <c r="F181" s="157">
        <v>1</v>
      </c>
      <c r="G181" s="157">
        <v>1</v>
      </c>
      <c r="H181" s="158" t="s">
        <v>129</v>
      </c>
      <c r="I181" s="158" t="s">
        <v>42</v>
      </c>
      <c r="J181" s="158" t="s">
        <v>43</v>
      </c>
      <c r="K181" s="157" t="s">
        <v>310</v>
      </c>
      <c r="L181" s="27" t="s">
        <v>12</v>
      </c>
      <c r="M181" s="158" t="s">
        <v>14</v>
      </c>
      <c r="N181" s="158" t="s">
        <v>51</v>
      </c>
      <c r="O181" s="158">
        <v>160</v>
      </c>
      <c r="P181" s="160">
        <v>44753</v>
      </c>
      <c r="Q181" s="160">
        <v>44827</v>
      </c>
      <c r="R181" s="158">
        <v>5</v>
      </c>
      <c r="S181" s="158">
        <v>10</v>
      </c>
    </row>
    <row r="182" spans="2:19" ht="39.6">
      <c r="B182" s="45">
        <v>40</v>
      </c>
      <c r="C182" s="157" t="s">
        <v>312</v>
      </c>
      <c r="D182" s="158" t="s">
        <v>47</v>
      </c>
      <c r="E182" s="157" t="s">
        <v>313</v>
      </c>
      <c r="F182" s="157">
        <v>1</v>
      </c>
      <c r="G182" s="157">
        <v>1</v>
      </c>
      <c r="H182" s="158" t="s">
        <v>129</v>
      </c>
      <c r="I182" s="158" t="s">
        <v>66</v>
      </c>
      <c r="J182" s="158" t="s">
        <v>49</v>
      </c>
      <c r="K182" s="157" t="s">
        <v>314</v>
      </c>
      <c r="L182" s="27" t="s">
        <v>12</v>
      </c>
      <c r="M182" s="158" t="s">
        <v>14</v>
      </c>
      <c r="N182" s="158" t="s">
        <v>51</v>
      </c>
      <c r="O182" s="158">
        <v>6</v>
      </c>
      <c r="P182" s="160">
        <v>44769</v>
      </c>
      <c r="Q182" s="160">
        <v>44774</v>
      </c>
      <c r="R182" s="158">
        <v>4</v>
      </c>
      <c r="S182" s="158">
        <v>11</v>
      </c>
    </row>
    <row r="183" spans="2:19" ht="39.6">
      <c r="B183" s="45">
        <v>41</v>
      </c>
      <c r="C183" s="157" t="s">
        <v>312</v>
      </c>
      <c r="D183" s="158" t="s">
        <v>47</v>
      </c>
      <c r="E183" s="157" t="s">
        <v>313</v>
      </c>
      <c r="F183" s="157">
        <v>1</v>
      </c>
      <c r="G183" s="157">
        <v>2</v>
      </c>
      <c r="H183" s="158" t="s">
        <v>129</v>
      </c>
      <c r="I183" s="158" t="s">
        <v>66</v>
      </c>
      <c r="J183" s="158" t="s">
        <v>49</v>
      </c>
      <c r="K183" s="157" t="s">
        <v>314</v>
      </c>
      <c r="L183" s="27" t="s">
        <v>12</v>
      </c>
      <c r="M183" s="158" t="s">
        <v>14</v>
      </c>
      <c r="N183" s="158" t="s">
        <v>51</v>
      </c>
      <c r="O183" s="158">
        <v>6</v>
      </c>
      <c r="P183" s="160">
        <v>44769</v>
      </c>
      <c r="Q183" s="160">
        <v>44774</v>
      </c>
      <c r="R183" s="158">
        <v>5</v>
      </c>
      <c r="S183" s="158">
        <v>10</v>
      </c>
    </row>
    <row r="184" spans="2:19" ht="39.6">
      <c r="B184" s="45">
        <v>42</v>
      </c>
      <c r="C184" s="157" t="s">
        <v>312</v>
      </c>
      <c r="D184" s="158" t="s">
        <v>47</v>
      </c>
      <c r="E184" s="157" t="s">
        <v>313</v>
      </c>
      <c r="F184" s="157">
        <v>1</v>
      </c>
      <c r="G184" s="157">
        <v>3</v>
      </c>
      <c r="H184" s="158" t="s">
        <v>129</v>
      </c>
      <c r="I184" s="158" t="s">
        <v>66</v>
      </c>
      <c r="J184" s="158" t="s">
        <v>49</v>
      </c>
      <c r="K184" s="157" t="s">
        <v>314</v>
      </c>
      <c r="L184" s="27" t="s">
        <v>12</v>
      </c>
      <c r="M184" s="158" t="s">
        <v>14</v>
      </c>
      <c r="N184" s="158" t="s">
        <v>51</v>
      </c>
      <c r="O184" s="158">
        <v>6</v>
      </c>
      <c r="P184" s="160">
        <v>44770</v>
      </c>
      <c r="Q184" s="160">
        <v>44777</v>
      </c>
      <c r="R184" s="158">
        <v>6</v>
      </c>
      <c r="S184" s="158">
        <v>9</v>
      </c>
    </row>
    <row r="185" spans="2:19" ht="39.6">
      <c r="B185" s="45">
        <v>43</v>
      </c>
      <c r="C185" s="157" t="s">
        <v>312</v>
      </c>
      <c r="D185" s="158" t="s">
        <v>47</v>
      </c>
      <c r="E185" s="157" t="s">
        <v>313</v>
      </c>
      <c r="F185" s="157">
        <v>1</v>
      </c>
      <c r="G185" s="157">
        <v>4</v>
      </c>
      <c r="H185" s="158" t="s">
        <v>129</v>
      </c>
      <c r="I185" s="158" t="s">
        <v>66</v>
      </c>
      <c r="J185" s="158" t="s">
        <v>49</v>
      </c>
      <c r="K185" s="157" t="s">
        <v>314</v>
      </c>
      <c r="L185" s="27" t="s">
        <v>12</v>
      </c>
      <c r="M185" s="158" t="s">
        <v>14</v>
      </c>
      <c r="N185" s="158" t="s">
        <v>51</v>
      </c>
      <c r="O185" s="158">
        <v>6</v>
      </c>
      <c r="P185" s="160">
        <v>44770</v>
      </c>
      <c r="Q185" s="160">
        <v>44777</v>
      </c>
      <c r="R185" s="158">
        <v>4</v>
      </c>
      <c r="S185" s="158">
        <v>10</v>
      </c>
    </row>
    <row r="186" spans="2:19" ht="39.6">
      <c r="B186" s="45">
        <v>44</v>
      </c>
      <c r="C186" s="157" t="s">
        <v>312</v>
      </c>
      <c r="D186" s="158" t="s">
        <v>47</v>
      </c>
      <c r="E186" s="157" t="s">
        <v>313</v>
      </c>
      <c r="F186" s="157">
        <v>1</v>
      </c>
      <c r="G186" s="157">
        <v>5</v>
      </c>
      <c r="H186" s="158" t="s">
        <v>129</v>
      </c>
      <c r="I186" s="158" t="s">
        <v>66</v>
      </c>
      <c r="J186" s="158" t="s">
        <v>49</v>
      </c>
      <c r="K186" s="157" t="s">
        <v>314</v>
      </c>
      <c r="L186" s="27" t="s">
        <v>12</v>
      </c>
      <c r="M186" s="158" t="s">
        <v>14</v>
      </c>
      <c r="N186" s="158" t="s">
        <v>51</v>
      </c>
      <c r="O186" s="158">
        <v>6</v>
      </c>
      <c r="P186" s="160">
        <v>44776</v>
      </c>
      <c r="Q186" s="160">
        <v>44781</v>
      </c>
      <c r="R186" s="158">
        <v>1</v>
      </c>
      <c r="S186" s="158">
        <v>14</v>
      </c>
    </row>
    <row r="187" spans="2:19" ht="39.6">
      <c r="B187" s="45">
        <v>45</v>
      </c>
      <c r="C187" s="157" t="s">
        <v>312</v>
      </c>
      <c r="D187" s="158" t="s">
        <v>47</v>
      </c>
      <c r="E187" s="157" t="s">
        <v>313</v>
      </c>
      <c r="F187" s="157">
        <v>1</v>
      </c>
      <c r="G187" s="157">
        <v>6</v>
      </c>
      <c r="H187" s="158" t="s">
        <v>129</v>
      </c>
      <c r="I187" s="158" t="s">
        <v>66</v>
      </c>
      <c r="J187" s="158" t="s">
        <v>49</v>
      </c>
      <c r="K187" s="157" t="s">
        <v>314</v>
      </c>
      <c r="L187" s="27" t="s">
        <v>12</v>
      </c>
      <c r="M187" s="158" t="s">
        <v>14</v>
      </c>
      <c r="N187" s="158" t="s">
        <v>51</v>
      </c>
      <c r="O187" s="158">
        <v>6</v>
      </c>
      <c r="P187" s="160">
        <v>44776</v>
      </c>
      <c r="Q187" s="160">
        <v>44781</v>
      </c>
      <c r="R187" s="158">
        <v>9</v>
      </c>
      <c r="S187" s="158">
        <v>12</v>
      </c>
    </row>
    <row r="188" spans="2:19" ht="39.6">
      <c r="B188" s="45">
        <v>46</v>
      </c>
      <c r="C188" s="157" t="s">
        <v>315</v>
      </c>
      <c r="D188" s="158" t="s">
        <v>47</v>
      </c>
      <c r="E188" s="157" t="s">
        <v>316</v>
      </c>
      <c r="F188" s="157">
        <v>1</v>
      </c>
      <c r="G188" s="157">
        <v>1</v>
      </c>
      <c r="H188" s="158" t="s">
        <v>129</v>
      </c>
      <c r="I188" s="158" t="s">
        <v>66</v>
      </c>
      <c r="J188" s="158" t="s">
        <v>49</v>
      </c>
      <c r="K188" s="157" t="s">
        <v>317</v>
      </c>
      <c r="L188" s="27" t="s">
        <v>12</v>
      </c>
      <c r="M188" s="158" t="s">
        <v>14</v>
      </c>
      <c r="N188" s="158" t="s">
        <v>51</v>
      </c>
      <c r="O188" s="158">
        <v>32</v>
      </c>
      <c r="P188" s="160">
        <v>44774</v>
      </c>
      <c r="Q188" s="160">
        <v>44778</v>
      </c>
      <c r="R188" s="158">
        <v>15</v>
      </c>
      <c r="S188" s="158">
        <v>17</v>
      </c>
    </row>
    <row r="189" spans="2:19" ht="39.6">
      <c r="B189" s="45">
        <v>47</v>
      </c>
      <c r="C189" s="157" t="s">
        <v>318</v>
      </c>
      <c r="D189" s="158" t="s">
        <v>47</v>
      </c>
      <c r="E189" s="157" t="s">
        <v>319</v>
      </c>
      <c r="F189" s="157">
        <v>1</v>
      </c>
      <c r="G189" s="157">
        <v>1</v>
      </c>
      <c r="H189" s="158" t="s">
        <v>129</v>
      </c>
      <c r="I189" s="158" t="s">
        <v>66</v>
      </c>
      <c r="J189" s="158" t="s">
        <v>49</v>
      </c>
      <c r="K189" s="160" t="s">
        <v>320</v>
      </c>
      <c r="L189" s="27" t="s">
        <v>12</v>
      </c>
      <c r="M189" s="158" t="s">
        <v>14</v>
      </c>
      <c r="N189" s="158" t="s">
        <v>45</v>
      </c>
      <c r="O189" s="157">
        <v>8</v>
      </c>
      <c r="P189" s="159">
        <v>44781</v>
      </c>
      <c r="Q189" s="159">
        <v>44781</v>
      </c>
      <c r="R189" s="158">
        <v>12</v>
      </c>
      <c r="S189" s="158">
        <v>33</v>
      </c>
    </row>
    <row r="190" spans="2:19" ht="39.6">
      <c r="B190" s="45">
        <v>48</v>
      </c>
      <c r="C190" s="157" t="s">
        <v>321</v>
      </c>
      <c r="D190" s="158" t="s">
        <v>47</v>
      </c>
      <c r="E190" s="157" t="s">
        <v>322</v>
      </c>
      <c r="F190" s="157">
        <v>1</v>
      </c>
      <c r="G190" s="157">
        <v>1</v>
      </c>
      <c r="H190" s="158" t="s">
        <v>129</v>
      </c>
      <c r="I190" s="158" t="s">
        <v>66</v>
      </c>
      <c r="J190" s="158" t="s">
        <v>49</v>
      </c>
      <c r="K190" s="160" t="s">
        <v>320</v>
      </c>
      <c r="L190" s="27" t="s">
        <v>12</v>
      </c>
      <c r="M190" s="158" t="s">
        <v>14</v>
      </c>
      <c r="N190" s="158" t="s">
        <v>45</v>
      </c>
      <c r="O190" s="157">
        <v>8</v>
      </c>
      <c r="P190" s="159">
        <v>44782</v>
      </c>
      <c r="Q190" s="159">
        <v>44782</v>
      </c>
      <c r="R190" s="158">
        <v>21</v>
      </c>
      <c r="S190" s="158">
        <v>14</v>
      </c>
    </row>
    <row r="191" spans="2:19" ht="39.6">
      <c r="B191" s="45">
        <v>49</v>
      </c>
      <c r="C191" s="157" t="s">
        <v>323</v>
      </c>
      <c r="D191" s="158" t="s">
        <v>109</v>
      </c>
      <c r="E191" s="157" t="s">
        <v>324</v>
      </c>
      <c r="F191" s="157">
        <v>1</v>
      </c>
      <c r="G191" s="157">
        <v>1</v>
      </c>
      <c r="H191" s="158" t="s">
        <v>129</v>
      </c>
      <c r="I191" s="158" t="s">
        <v>66</v>
      </c>
      <c r="J191" s="158" t="s">
        <v>49</v>
      </c>
      <c r="K191" s="160" t="s">
        <v>314</v>
      </c>
      <c r="L191" s="27" t="s">
        <v>12</v>
      </c>
      <c r="M191" s="158" t="s">
        <v>14</v>
      </c>
      <c r="N191" s="158" t="s">
        <v>107</v>
      </c>
      <c r="O191" s="157">
        <v>12</v>
      </c>
      <c r="P191" s="159">
        <v>44783</v>
      </c>
      <c r="Q191" s="159">
        <v>44792</v>
      </c>
      <c r="R191" s="158">
        <v>15</v>
      </c>
      <c r="S191" s="158">
        <v>6</v>
      </c>
    </row>
    <row r="192" spans="2:19" ht="39.6">
      <c r="B192" s="45">
        <v>50</v>
      </c>
      <c r="C192" s="157" t="s">
        <v>325</v>
      </c>
      <c r="D192" s="158" t="s">
        <v>47</v>
      </c>
      <c r="E192" s="157" t="s">
        <v>326</v>
      </c>
      <c r="F192" s="157">
        <v>1</v>
      </c>
      <c r="G192" s="157">
        <v>1</v>
      </c>
      <c r="H192" s="158" t="s">
        <v>129</v>
      </c>
      <c r="I192" s="158" t="s">
        <v>66</v>
      </c>
      <c r="J192" s="158" t="s">
        <v>327</v>
      </c>
      <c r="K192" s="160" t="s">
        <v>204</v>
      </c>
      <c r="L192" s="27" t="s">
        <v>12</v>
      </c>
      <c r="M192" s="158" t="s">
        <v>14</v>
      </c>
      <c r="N192" s="158" t="s">
        <v>92</v>
      </c>
      <c r="O192" s="157">
        <v>3</v>
      </c>
      <c r="P192" s="159">
        <v>44785</v>
      </c>
      <c r="Q192" s="159">
        <v>44785</v>
      </c>
      <c r="R192" s="158">
        <v>2</v>
      </c>
      <c r="S192" s="158">
        <v>3</v>
      </c>
    </row>
    <row r="193" spans="2:19" ht="39.6">
      <c r="B193" s="45">
        <v>51</v>
      </c>
      <c r="C193" s="157" t="s">
        <v>328</v>
      </c>
      <c r="D193" s="158" t="s">
        <v>47</v>
      </c>
      <c r="E193" s="157" t="s">
        <v>329</v>
      </c>
      <c r="F193" s="157">
        <v>1</v>
      </c>
      <c r="G193" s="157">
        <v>1</v>
      </c>
      <c r="H193" s="158" t="s">
        <v>129</v>
      </c>
      <c r="I193" s="158" t="s">
        <v>66</v>
      </c>
      <c r="J193" s="158" t="s">
        <v>49</v>
      </c>
      <c r="K193" s="160" t="s">
        <v>202</v>
      </c>
      <c r="L193" s="27" t="s">
        <v>12</v>
      </c>
      <c r="M193" s="158" t="s">
        <v>14</v>
      </c>
      <c r="N193" s="158" t="s">
        <v>92</v>
      </c>
      <c r="O193" s="157">
        <v>10</v>
      </c>
      <c r="P193" s="159">
        <v>44788</v>
      </c>
      <c r="Q193" s="159">
        <v>44798</v>
      </c>
      <c r="R193" s="158">
        <v>11</v>
      </c>
      <c r="S193" s="158">
        <v>11</v>
      </c>
    </row>
    <row r="194" spans="2:19" ht="39.6">
      <c r="B194" s="45">
        <v>52</v>
      </c>
      <c r="C194" s="157" t="s">
        <v>330</v>
      </c>
      <c r="D194" s="158" t="s">
        <v>47</v>
      </c>
      <c r="E194" s="157" t="s">
        <v>331</v>
      </c>
      <c r="F194" s="157">
        <v>1</v>
      </c>
      <c r="G194" s="157">
        <v>1</v>
      </c>
      <c r="H194" s="158" t="s">
        <v>129</v>
      </c>
      <c r="I194" s="158" t="s">
        <v>105</v>
      </c>
      <c r="J194" s="158" t="s">
        <v>43</v>
      </c>
      <c r="K194" s="157" t="s">
        <v>332</v>
      </c>
      <c r="L194" s="27" t="s">
        <v>12</v>
      </c>
      <c r="M194" s="158" t="s">
        <v>14</v>
      </c>
      <c r="N194" s="158" t="s">
        <v>59</v>
      </c>
      <c r="O194" s="158">
        <v>120</v>
      </c>
      <c r="P194" s="160">
        <v>44798</v>
      </c>
      <c r="Q194" s="160">
        <v>44911</v>
      </c>
      <c r="R194" s="158">
        <v>5</v>
      </c>
      <c r="S194" s="158">
        <v>10</v>
      </c>
    </row>
    <row r="195" spans="2:19" ht="39.6">
      <c r="B195" s="45">
        <v>53</v>
      </c>
      <c r="C195" s="157" t="s">
        <v>333</v>
      </c>
      <c r="D195" s="158" t="s">
        <v>47</v>
      </c>
      <c r="E195" s="157" t="s">
        <v>334</v>
      </c>
      <c r="F195" s="157">
        <v>1</v>
      </c>
      <c r="G195" s="157">
        <v>1</v>
      </c>
      <c r="H195" s="158" t="s">
        <v>129</v>
      </c>
      <c r="I195" s="158" t="s">
        <v>42</v>
      </c>
      <c r="J195" s="158" t="s">
        <v>49</v>
      </c>
      <c r="K195" s="160" t="s">
        <v>335</v>
      </c>
      <c r="L195" s="27" t="s">
        <v>12</v>
      </c>
      <c r="M195" s="158" t="s">
        <v>14</v>
      </c>
      <c r="N195" s="158" t="s">
        <v>45</v>
      </c>
      <c r="O195" s="157">
        <v>16</v>
      </c>
      <c r="P195" s="159">
        <v>44798</v>
      </c>
      <c r="Q195" s="159">
        <v>44803</v>
      </c>
      <c r="R195" s="158">
        <v>4</v>
      </c>
      <c r="S195" s="158">
        <v>15</v>
      </c>
    </row>
    <row r="196" spans="2:19" ht="39.6">
      <c r="B196" s="45">
        <v>54</v>
      </c>
      <c r="C196" s="161" t="s">
        <v>336</v>
      </c>
      <c r="D196" s="158" t="s">
        <v>47</v>
      </c>
      <c r="E196" s="157" t="s">
        <v>337</v>
      </c>
      <c r="F196" s="157">
        <v>1</v>
      </c>
      <c r="G196" s="157">
        <v>1</v>
      </c>
      <c r="H196" s="158" t="s">
        <v>129</v>
      </c>
      <c r="I196" s="158" t="s">
        <v>66</v>
      </c>
      <c r="J196" s="158" t="s">
        <v>49</v>
      </c>
      <c r="K196" s="161" t="s">
        <v>338</v>
      </c>
      <c r="L196" s="27" t="s">
        <v>12</v>
      </c>
      <c r="M196" s="158" t="s">
        <v>15</v>
      </c>
      <c r="N196" s="158" t="s">
        <v>51</v>
      </c>
      <c r="O196" s="158">
        <v>15</v>
      </c>
      <c r="P196" s="160">
        <v>44800</v>
      </c>
      <c r="Q196" s="160">
        <v>44828</v>
      </c>
      <c r="R196" s="158">
        <v>8</v>
      </c>
      <c r="S196" s="158">
        <v>2</v>
      </c>
    </row>
    <row r="197" spans="2:19" ht="39.6">
      <c r="B197" s="45">
        <v>55</v>
      </c>
      <c r="C197" s="157" t="s">
        <v>339</v>
      </c>
      <c r="D197" s="158" t="s">
        <v>109</v>
      </c>
      <c r="E197" s="157" t="s">
        <v>340</v>
      </c>
      <c r="F197" s="157">
        <v>1</v>
      </c>
      <c r="G197" s="157">
        <v>1</v>
      </c>
      <c r="H197" s="158" t="s">
        <v>129</v>
      </c>
      <c r="I197" s="158" t="s">
        <v>42</v>
      </c>
      <c r="J197" s="158" t="s">
        <v>49</v>
      </c>
      <c r="K197" s="160" t="s">
        <v>341</v>
      </c>
      <c r="L197" s="27" t="s">
        <v>12</v>
      </c>
      <c r="M197" s="158" t="s">
        <v>14</v>
      </c>
      <c r="N197" s="158" t="s">
        <v>107</v>
      </c>
      <c r="O197" s="157">
        <v>36</v>
      </c>
      <c r="P197" s="159">
        <v>44810</v>
      </c>
      <c r="Q197" s="159">
        <v>44852</v>
      </c>
      <c r="R197" s="158">
        <v>2</v>
      </c>
      <c r="S197" s="158">
        <v>8</v>
      </c>
    </row>
    <row r="198" spans="2:19" ht="39.6">
      <c r="B198" s="45">
        <v>56</v>
      </c>
      <c r="C198" s="157" t="s">
        <v>342</v>
      </c>
      <c r="D198" s="158" t="s">
        <v>109</v>
      </c>
      <c r="E198" s="157" t="s">
        <v>206</v>
      </c>
      <c r="F198" s="157">
        <v>2</v>
      </c>
      <c r="G198" s="157">
        <v>1</v>
      </c>
      <c r="H198" s="158" t="s">
        <v>129</v>
      </c>
      <c r="I198" s="158" t="s">
        <v>66</v>
      </c>
      <c r="J198" s="158" t="s">
        <v>49</v>
      </c>
      <c r="K198" s="160" t="s">
        <v>343</v>
      </c>
      <c r="L198" s="27" t="s">
        <v>12</v>
      </c>
      <c r="M198" s="158" t="s">
        <v>14</v>
      </c>
      <c r="N198" s="158" t="s">
        <v>107</v>
      </c>
      <c r="O198" s="157">
        <v>20</v>
      </c>
      <c r="P198" s="159">
        <v>44810</v>
      </c>
      <c r="Q198" s="159">
        <v>44840</v>
      </c>
      <c r="R198" s="158">
        <v>13</v>
      </c>
      <c r="S198" s="158">
        <v>4</v>
      </c>
    </row>
    <row r="199" spans="2:19" ht="39.6">
      <c r="B199" s="45">
        <v>57</v>
      </c>
      <c r="C199" s="157" t="s">
        <v>344</v>
      </c>
      <c r="D199" s="158" t="s">
        <v>109</v>
      </c>
      <c r="E199" s="157" t="s">
        <v>345</v>
      </c>
      <c r="F199" s="157">
        <v>1</v>
      </c>
      <c r="G199" s="157">
        <v>1</v>
      </c>
      <c r="H199" s="158" t="s">
        <v>129</v>
      </c>
      <c r="I199" s="158" t="s">
        <v>42</v>
      </c>
      <c r="J199" s="158" t="s">
        <v>49</v>
      </c>
      <c r="K199" s="160" t="s">
        <v>341</v>
      </c>
      <c r="L199" s="27" t="s">
        <v>12</v>
      </c>
      <c r="M199" s="158" t="s">
        <v>14</v>
      </c>
      <c r="N199" s="158" t="s">
        <v>107</v>
      </c>
      <c r="O199" s="157">
        <v>30</v>
      </c>
      <c r="P199" s="159">
        <v>44811</v>
      </c>
      <c r="Q199" s="159">
        <v>44859</v>
      </c>
      <c r="R199" s="158">
        <v>5</v>
      </c>
      <c r="S199" s="158">
        <v>3</v>
      </c>
    </row>
    <row r="200" spans="2:19" ht="39.6">
      <c r="B200" s="45">
        <v>58</v>
      </c>
      <c r="C200" s="157" t="s">
        <v>186</v>
      </c>
      <c r="D200" s="158" t="s">
        <v>109</v>
      </c>
      <c r="E200" s="157" t="s">
        <v>346</v>
      </c>
      <c r="F200" s="157">
        <v>1</v>
      </c>
      <c r="G200" s="157">
        <v>1</v>
      </c>
      <c r="H200" s="158" t="s">
        <v>129</v>
      </c>
      <c r="I200" s="158" t="s">
        <v>66</v>
      </c>
      <c r="J200" s="158" t="s">
        <v>49</v>
      </c>
      <c r="K200" s="160" t="s">
        <v>347</v>
      </c>
      <c r="L200" s="27" t="s">
        <v>12</v>
      </c>
      <c r="M200" s="158" t="s">
        <v>14</v>
      </c>
      <c r="N200" s="158" t="s">
        <v>107</v>
      </c>
      <c r="O200" s="157">
        <v>8</v>
      </c>
      <c r="P200" s="159">
        <v>44813</v>
      </c>
      <c r="Q200" s="159">
        <v>44827</v>
      </c>
      <c r="R200" s="158">
        <v>10</v>
      </c>
      <c r="S200" s="158">
        <v>1</v>
      </c>
    </row>
    <row r="201" spans="2:19" ht="39.6">
      <c r="B201" s="45">
        <v>59</v>
      </c>
      <c r="C201" s="157" t="s">
        <v>348</v>
      </c>
      <c r="D201" s="158" t="s">
        <v>109</v>
      </c>
      <c r="E201" s="157" t="s">
        <v>349</v>
      </c>
      <c r="F201" s="157">
        <v>1</v>
      </c>
      <c r="G201" s="157">
        <v>1</v>
      </c>
      <c r="H201" s="158" t="s">
        <v>129</v>
      </c>
      <c r="I201" s="158" t="s">
        <v>66</v>
      </c>
      <c r="J201" s="158" t="s">
        <v>49</v>
      </c>
      <c r="K201" s="160" t="s">
        <v>347</v>
      </c>
      <c r="L201" s="27" t="s">
        <v>12</v>
      </c>
      <c r="M201" s="158" t="s">
        <v>14</v>
      </c>
      <c r="N201" s="158" t="s">
        <v>107</v>
      </c>
      <c r="O201" s="157">
        <v>8</v>
      </c>
      <c r="P201" s="159">
        <v>44817</v>
      </c>
      <c r="Q201" s="159">
        <v>44824</v>
      </c>
      <c r="R201" s="158">
        <v>2</v>
      </c>
      <c r="S201" s="158">
        <v>3</v>
      </c>
    </row>
    <row r="202" spans="2:19" ht="39.6">
      <c r="B202" s="45">
        <v>60</v>
      </c>
      <c r="C202" s="157" t="s">
        <v>350</v>
      </c>
      <c r="D202" s="158" t="s">
        <v>109</v>
      </c>
      <c r="E202" s="157" t="s">
        <v>351</v>
      </c>
      <c r="F202" s="157">
        <v>1</v>
      </c>
      <c r="G202" s="157">
        <v>1</v>
      </c>
      <c r="H202" s="158" t="s">
        <v>129</v>
      </c>
      <c r="I202" s="158" t="s">
        <v>42</v>
      </c>
      <c r="J202" s="158" t="s">
        <v>49</v>
      </c>
      <c r="K202" s="160" t="s">
        <v>320</v>
      </c>
      <c r="L202" s="27" t="s">
        <v>12</v>
      </c>
      <c r="M202" s="158" t="s">
        <v>14</v>
      </c>
      <c r="N202" s="158" t="s">
        <v>107</v>
      </c>
      <c r="O202" s="157">
        <v>16</v>
      </c>
      <c r="P202" s="159">
        <v>44824</v>
      </c>
      <c r="Q202" s="159">
        <v>44840</v>
      </c>
      <c r="R202" s="158">
        <v>6</v>
      </c>
      <c r="S202" s="158">
        <v>18</v>
      </c>
    </row>
    <row r="203" spans="2:19" ht="39.6">
      <c r="B203" s="45">
        <v>61</v>
      </c>
      <c r="C203" s="157" t="s">
        <v>350</v>
      </c>
      <c r="D203" s="158" t="s">
        <v>109</v>
      </c>
      <c r="E203" s="157" t="s">
        <v>351</v>
      </c>
      <c r="F203" s="157">
        <v>1</v>
      </c>
      <c r="G203" s="157">
        <v>2</v>
      </c>
      <c r="H203" s="158" t="s">
        <v>129</v>
      </c>
      <c r="I203" s="158" t="s">
        <v>42</v>
      </c>
      <c r="J203" s="158" t="s">
        <v>49</v>
      </c>
      <c r="K203" s="160" t="s">
        <v>320</v>
      </c>
      <c r="L203" s="27" t="s">
        <v>12</v>
      </c>
      <c r="M203" s="158" t="s">
        <v>14</v>
      </c>
      <c r="N203" s="158" t="s">
        <v>107</v>
      </c>
      <c r="O203" s="157">
        <v>16</v>
      </c>
      <c r="P203" s="159">
        <v>44830</v>
      </c>
      <c r="Q203" s="159">
        <v>44841</v>
      </c>
      <c r="R203" s="158">
        <v>10</v>
      </c>
      <c r="S203" s="158">
        <v>14</v>
      </c>
    </row>
    <row r="204" spans="2:19" ht="39.6">
      <c r="B204" s="45">
        <v>62</v>
      </c>
      <c r="C204" s="157" t="s">
        <v>352</v>
      </c>
      <c r="D204" s="158" t="s">
        <v>47</v>
      </c>
      <c r="E204" s="157" t="s">
        <v>353</v>
      </c>
      <c r="F204" s="157">
        <v>1</v>
      </c>
      <c r="G204" s="157">
        <v>1</v>
      </c>
      <c r="H204" s="158" t="s">
        <v>129</v>
      </c>
      <c r="I204" s="158" t="s">
        <v>42</v>
      </c>
      <c r="J204" s="158" t="s">
        <v>49</v>
      </c>
      <c r="K204" s="160" t="s">
        <v>354</v>
      </c>
      <c r="L204" s="27" t="s">
        <v>12</v>
      </c>
      <c r="M204" s="158" t="s">
        <v>14</v>
      </c>
      <c r="N204" s="158" t="s">
        <v>45</v>
      </c>
      <c r="O204" s="157">
        <v>6</v>
      </c>
      <c r="P204" s="159">
        <v>44824</v>
      </c>
      <c r="Q204" s="159">
        <v>44831</v>
      </c>
      <c r="R204" s="158">
        <v>7</v>
      </c>
      <c r="S204" s="158">
        <v>9</v>
      </c>
    </row>
    <row r="205" spans="2:19" ht="39.6">
      <c r="B205" s="45">
        <v>63</v>
      </c>
      <c r="C205" s="157" t="s">
        <v>352</v>
      </c>
      <c r="D205" s="158" t="s">
        <v>47</v>
      </c>
      <c r="E205" s="157" t="s">
        <v>353</v>
      </c>
      <c r="F205" s="157">
        <v>1</v>
      </c>
      <c r="G205" s="157">
        <v>2</v>
      </c>
      <c r="H205" s="158" t="s">
        <v>129</v>
      </c>
      <c r="I205" s="158" t="s">
        <v>42</v>
      </c>
      <c r="J205" s="158" t="s">
        <v>49</v>
      </c>
      <c r="K205" s="160" t="s">
        <v>354</v>
      </c>
      <c r="L205" s="27" t="s">
        <v>12</v>
      </c>
      <c r="M205" s="158" t="s">
        <v>14</v>
      </c>
      <c r="N205" s="158" t="s">
        <v>45</v>
      </c>
      <c r="O205" s="157">
        <v>6</v>
      </c>
      <c r="P205" s="159">
        <v>44833</v>
      </c>
      <c r="Q205" s="159">
        <v>44840</v>
      </c>
      <c r="R205" s="158">
        <v>4</v>
      </c>
      <c r="S205" s="158">
        <v>10</v>
      </c>
    </row>
    <row r="206" spans="2:19" ht="39.6">
      <c r="B206" s="45">
        <v>64</v>
      </c>
      <c r="C206" s="157" t="s">
        <v>352</v>
      </c>
      <c r="D206" s="158" t="s">
        <v>47</v>
      </c>
      <c r="E206" s="157" t="s">
        <v>353</v>
      </c>
      <c r="F206" s="157">
        <v>1</v>
      </c>
      <c r="G206" s="157">
        <v>3</v>
      </c>
      <c r="H206" s="158" t="s">
        <v>129</v>
      </c>
      <c r="I206" s="158" t="s">
        <v>42</v>
      </c>
      <c r="J206" s="158" t="s">
        <v>49</v>
      </c>
      <c r="K206" s="160" t="s">
        <v>354</v>
      </c>
      <c r="L206" s="27" t="s">
        <v>12</v>
      </c>
      <c r="M206" s="158" t="s">
        <v>14</v>
      </c>
      <c r="N206" s="158" t="s">
        <v>45</v>
      </c>
      <c r="O206" s="157">
        <v>6</v>
      </c>
      <c r="P206" s="159">
        <v>44845</v>
      </c>
      <c r="Q206" s="159">
        <v>44852</v>
      </c>
      <c r="R206" s="158">
        <v>5</v>
      </c>
      <c r="S206" s="158">
        <v>25</v>
      </c>
    </row>
    <row r="207" spans="2:19" ht="39.6">
      <c r="B207" s="45">
        <v>65</v>
      </c>
      <c r="C207" s="157" t="s">
        <v>355</v>
      </c>
      <c r="D207" s="158" t="s">
        <v>47</v>
      </c>
      <c r="E207" s="157" t="s">
        <v>219</v>
      </c>
      <c r="F207" s="157">
        <v>4</v>
      </c>
      <c r="G207" s="157">
        <v>1</v>
      </c>
      <c r="H207" s="158" t="s">
        <v>129</v>
      </c>
      <c r="I207" s="158" t="s">
        <v>42</v>
      </c>
      <c r="J207" s="158" t="s">
        <v>43</v>
      </c>
      <c r="K207" s="160" t="s">
        <v>220</v>
      </c>
      <c r="L207" s="27" t="s">
        <v>12</v>
      </c>
      <c r="M207" s="158" t="s">
        <v>14</v>
      </c>
      <c r="N207" s="158" t="s">
        <v>45</v>
      </c>
      <c r="O207" s="157">
        <v>225</v>
      </c>
      <c r="P207" s="159">
        <v>44825</v>
      </c>
      <c r="Q207" s="159">
        <v>44888</v>
      </c>
      <c r="R207" s="158">
        <v>8</v>
      </c>
      <c r="S207" s="158">
        <v>10</v>
      </c>
    </row>
    <row r="208" spans="2:19" ht="39.6">
      <c r="B208" s="45">
        <v>66</v>
      </c>
      <c r="C208" s="157" t="s">
        <v>356</v>
      </c>
      <c r="D208" s="158" t="s">
        <v>47</v>
      </c>
      <c r="E208" s="157" t="s">
        <v>357</v>
      </c>
      <c r="F208" s="157">
        <v>1</v>
      </c>
      <c r="G208" s="157">
        <v>1</v>
      </c>
      <c r="H208" s="158" t="s">
        <v>129</v>
      </c>
      <c r="I208" s="158" t="s">
        <v>66</v>
      </c>
      <c r="J208" s="158" t="s">
        <v>49</v>
      </c>
      <c r="K208" s="160" t="s">
        <v>204</v>
      </c>
      <c r="L208" s="27" t="s">
        <v>12</v>
      </c>
      <c r="M208" s="158" t="s">
        <v>14</v>
      </c>
      <c r="N208" s="158" t="s">
        <v>92</v>
      </c>
      <c r="O208" s="157">
        <v>6</v>
      </c>
      <c r="P208" s="159">
        <v>44826</v>
      </c>
      <c r="Q208" s="159">
        <v>44834</v>
      </c>
      <c r="R208" s="158">
        <v>5</v>
      </c>
      <c r="S208" s="158">
        <v>2</v>
      </c>
    </row>
    <row r="209" spans="2:19" ht="39.6">
      <c r="B209" s="45">
        <v>67</v>
      </c>
      <c r="C209" s="157" t="s">
        <v>358</v>
      </c>
      <c r="D209" s="158" t="s">
        <v>47</v>
      </c>
      <c r="E209" s="157" t="s">
        <v>359</v>
      </c>
      <c r="F209" s="157">
        <v>1</v>
      </c>
      <c r="G209" s="157">
        <v>1</v>
      </c>
      <c r="H209" s="158" t="s">
        <v>129</v>
      </c>
      <c r="I209" s="158" t="s">
        <v>42</v>
      </c>
      <c r="J209" s="158" t="s">
        <v>49</v>
      </c>
      <c r="K209" s="160" t="s">
        <v>360</v>
      </c>
      <c r="L209" s="27" t="s">
        <v>12</v>
      </c>
      <c r="M209" s="158" t="s">
        <v>14</v>
      </c>
      <c r="N209" s="158" t="s">
        <v>45</v>
      </c>
      <c r="O209" s="157">
        <v>30</v>
      </c>
      <c r="P209" s="159">
        <v>44828</v>
      </c>
      <c r="Q209" s="159">
        <v>44912</v>
      </c>
      <c r="R209" s="158">
        <v>1</v>
      </c>
      <c r="S209" s="158">
        <v>6</v>
      </c>
    </row>
    <row r="210" spans="2:19" ht="39.6">
      <c r="B210" s="45">
        <v>68</v>
      </c>
      <c r="C210" s="158" t="s">
        <v>361</v>
      </c>
      <c r="D210" s="158" t="s">
        <v>47</v>
      </c>
      <c r="E210" s="157" t="s">
        <v>362</v>
      </c>
      <c r="F210" s="157">
        <v>1</v>
      </c>
      <c r="G210" s="157">
        <v>1</v>
      </c>
      <c r="H210" s="158" t="s">
        <v>129</v>
      </c>
      <c r="I210" s="158" t="s">
        <v>42</v>
      </c>
      <c r="J210" s="158" t="s">
        <v>49</v>
      </c>
      <c r="K210" s="161" t="s">
        <v>363</v>
      </c>
      <c r="L210" s="27" t="s">
        <v>12</v>
      </c>
      <c r="M210" s="158" t="s">
        <v>14</v>
      </c>
      <c r="N210" s="158" t="s">
        <v>51</v>
      </c>
      <c r="O210" s="157">
        <v>25</v>
      </c>
      <c r="P210" s="159">
        <v>44828</v>
      </c>
      <c r="Q210" s="159">
        <v>44863</v>
      </c>
      <c r="R210" s="158">
        <v>1</v>
      </c>
      <c r="S210" s="158">
        <v>3</v>
      </c>
    </row>
    <row r="211" spans="2:19" ht="39.6">
      <c r="B211" s="45">
        <v>69</v>
      </c>
      <c r="C211" s="158" t="s">
        <v>364</v>
      </c>
      <c r="D211" s="158" t="s">
        <v>47</v>
      </c>
      <c r="E211" s="157" t="s">
        <v>365</v>
      </c>
      <c r="F211" s="157">
        <v>1</v>
      </c>
      <c r="G211" s="157">
        <v>1</v>
      </c>
      <c r="H211" s="158" t="s">
        <v>129</v>
      </c>
      <c r="I211" s="158" t="s">
        <v>66</v>
      </c>
      <c r="J211" s="158" t="s">
        <v>49</v>
      </c>
      <c r="K211" s="161" t="s">
        <v>347</v>
      </c>
      <c r="L211" s="27" t="s">
        <v>12</v>
      </c>
      <c r="M211" s="158" t="s">
        <v>14</v>
      </c>
      <c r="N211" s="158" t="s">
        <v>51</v>
      </c>
      <c r="O211" s="157">
        <v>10</v>
      </c>
      <c r="P211" s="159">
        <v>44828</v>
      </c>
      <c r="Q211" s="159">
        <v>44835</v>
      </c>
      <c r="R211" s="158">
        <v>9</v>
      </c>
      <c r="S211" s="158">
        <v>9</v>
      </c>
    </row>
    <row r="212" spans="2:19" ht="39.6">
      <c r="B212" s="45">
        <v>70</v>
      </c>
      <c r="C212" s="158" t="s">
        <v>364</v>
      </c>
      <c r="D212" s="158" t="s">
        <v>47</v>
      </c>
      <c r="E212" s="157" t="s">
        <v>365</v>
      </c>
      <c r="F212" s="157">
        <v>1</v>
      </c>
      <c r="G212" s="157">
        <v>2</v>
      </c>
      <c r="H212" s="158" t="s">
        <v>129</v>
      </c>
      <c r="I212" s="158" t="s">
        <v>66</v>
      </c>
      <c r="J212" s="158" t="s">
        <v>49</v>
      </c>
      <c r="K212" s="161" t="s">
        <v>347</v>
      </c>
      <c r="L212" s="27" t="s">
        <v>12</v>
      </c>
      <c r="M212" s="158" t="s">
        <v>14</v>
      </c>
      <c r="N212" s="158" t="s">
        <v>51</v>
      </c>
      <c r="O212" s="157">
        <v>10</v>
      </c>
      <c r="P212" s="159">
        <v>44830</v>
      </c>
      <c r="Q212" s="159">
        <v>44831</v>
      </c>
      <c r="R212" s="158">
        <v>7</v>
      </c>
      <c r="S212" s="158">
        <v>5</v>
      </c>
    </row>
    <row r="213" spans="2:19" ht="39.6">
      <c r="B213" s="45">
        <v>71</v>
      </c>
      <c r="C213" s="157" t="s">
        <v>366</v>
      </c>
      <c r="D213" s="158" t="s">
        <v>47</v>
      </c>
      <c r="E213" s="157" t="s">
        <v>367</v>
      </c>
      <c r="F213" s="157">
        <v>1</v>
      </c>
      <c r="G213" s="157">
        <v>1</v>
      </c>
      <c r="H213" s="158" t="s">
        <v>129</v>
      </c>
      <c r="I213" s="158" t="s">
        <v>42</v>
      </c>
      <c r="J213" s="158" t="s">
        <v>49</v>
      </c>
      <c r="K213" s="160" t="s">
        <v>368</v>
      </c>
      <c r="L213" s="27" t="s">
        <v>12</v>
      </c>
      <c r="M213" s="158" t="s">
        <v>14</v>
      </c>
      <c r="N213" s="158" t="s">
        <v>369</v>
      </c>
      <c r="O213" s="157">
        <v>42</v>
      </c>
      <c r="P213" s="159">
        <v>44835</v>
      </c>
      <c r="Q213" s="159">
        <v>44863</v>
      </c>
      <c r="R213" s="158">
        <v>3</v>
      </c>
      <c r="S213" s="158">
        <v>7</v>
      </c>
    </row>
    <row r="214" spans="2:19" ht="39.6">
      <c r="B214" s="45">
        <v>72</v>
      </c>
      <c r="C214" s="157" t="s">
        <v>370</v>
      </c>
      <c r="D214" s="158" t="s">
        <v>109</v>
      </c>
      <c r="E214" s="157" t="s">
        <v>371</v>
      </c>
      <c r="F214" s="157">
        <v>1</v>
      </c>
      <c r="G214" s="157">
        <v>1</v>
      </c>
      <c r="H214" s="158" t="s">
        <v>129</v>
      </c>
      <c r="I214" s="158" t="s">
        <v>42</v>
      </c>
      <c r="J214" s="158" t="s">
        <v>49</v>
      </c>
      <c r="K214" s="160" t="s">
        <v>372</v>
      </c>
      <c r="L214" s="27" t="s">
        <v>12</v>
      </c>
      <c r="M214" s="158" t="s">
        <v>14</v>
      </c>
      <c r="N214" s="158" t="s">
        <v>107</v>
      </c>
      <c r="O214" s="157">
        <v>32</v>
      </c>
      <c r="P214" s="159">
        <v>44838</v>
      </c>
      <c r="Q214" s="159">
        <v>44854</v>
      </c>
      <c r="R214" s="158">
        <v>11</v>
      </c>
      <c r="S214" s="158">
        <v>14</v>
      </c>
    </row>
    <row r="215" spans="2:19" ht="39.6">
      <c r="B215" s="45">
        <v>73</v>
      </c>
      <c r="C215" s="158" t="s">
        <v>197</v>
      </c>
      <c r="D215" s="158" t="s">
        <v>47</v>
      </c>
      <c r="E215" s="157" t="s">
        <v>198</v>
      </c>
      <c r="F215" s="157">
        <v>1</v>
      </c>
      <c r="G215" s="157">
        <v>2</v>
      </c>
      <c r="H215" s="158" t="s">
        <v>129</v>
      </c>
      <c r="I215" s="158" t="s">
        <v>42</v>
      </c>
      <c r="J215" s="158" t="s">
        <v>49</v>
      </c>
      <c r="K215" s="161" t="s">
        <v>373</v>
      </c>
      <c r="L215" s="27" t="s">
        <v>12</v>
      </c>
      <c r="M215" s="158" t="s">
        <v>14</v>
      </c>
      <c r="N215" s="158" t="s">
        <v>51</v>
      </c>
      <c r="O215" s="157">
        <v>20</v>
      </c>
      <c r="P215" s="159">
        <v>44839</v>
      </c>
      <c r="Q215" s="159">
        <v>44874</v>
      </c>
      <c r="R215" s="158">
        <v>11</v>
      </c>
      <c r="S215" s="158">
        <v>7</v>
      </c>
    </row>
    <row r="216" spans="2:19" ht="39.6">
      <c r="B216" s="45">
        <v>74</v>
      </c>
      <c r="C216" s="157" t="s">
        <v>374</v>
      </c>
      <c r="D216" s="158" t="s">
        <v>109</v>
      </c>
      <c r="E216" s="157" t="s">
        <v>375</v>
      </c>
      <c r="F216" s="157">
        <v>1</v>
      </c>
      <c r="G216" s="157">
        <v>1</v>
      </c>
      <c r="H216" s="158" t="s">
        <v>129</v>
      </c>
      <c r="I216" s="158" t="s">
        <v>42</v>
      </c>
      <c r="J216" s="158" t="s">
        <v>49</v>
      </c>
      <c r="K216" s="160" t="s">
        <v>320</v>
      </c>
      <c r="L216" s="27" t="s">
        <v>12</v>
      </c>
      <c r="M216" s="158" t="s">
        <v>14</v>
      </c>
      <c r="N216" s="158" t="s">
        <v>107</v>
      </c>
      <c r="O216" s="157">
        <v>16</v>
      </c>
      <c r="P216" s="159">
        <v>44851</v>
      </c>
      <c r="Q216" s="159">
        <v>44854</v>
      </c>
      <c r="R216" s="158">
        <v>6</v>
      </c>
      <c r="S216" s="158">
        <v>17</v>
      </c>
    </row>
    <row r="217" spans="2:19" ht="39.6">
      <c r="B217" s="45">
        <v>75</v>
      </c>
      <c r="C217" s="157" t="s">
        <v>374</v>
      </c>
      <c r="D217" s="158" t="s">
        <v>109</v>
      </c>
      <c r="E217" s="157" t="s">
        <v>375</v>
      </c>
      <c r="F217" s="157">
        <v>1</v>
      </c>
      <c r="G217" s="157">
        <v>2</v>
      </c>
      <c r="H217" s="158" t="s">
        <v>129</v>
      </c>
      <c r="I217" s="158" t="s">
        <v>42</v>
      </c>
      <c r="J217" s="158" t="s">
        <v>49</v>
      </c>
      <c r="K217" s="160" t="s">
        <v>320</v>
      </c>
      <c r="L217" s="27" t="s">
        <v>12</v>
      </c>
      <c r="M217" s="158" t="s">
        <v>14</v>
      </c>
      <c r="N217" s="158" t="s">
        <v>107</v>
      </c>
      <c r="O217" s="157">
        <v>16</v>
      </c>
      <c r="P217" s="159">
        <v>44855</v>
      </c>
      <c r="Q217" s="159">
        <v>44860</v>
      </c>
      <c r="R217" s="158">
        <v>12</v>
      </c>
      <c r="S217" s="158">
        <v>12</v>
      </c>
    </row>
    <row r="218" spans="2:19" ht="39.6">
      <c r="B218" s="45">
        <v>76</v>
      </c>
      <c r="C218" s="157" t="s">
        <v>376</v>
      </c>
      <c r="D218" s="158" t="s">
        <v>47</v>
      </c>
      <c r="E218" s="157" t="s">
        <v>377</v>
      </c>
      <c r="F218" s="157">
        <v>1</v>
      </c>
      <c r="G218" s="157">
        <v>1</v>
      </c>
      <c r="H218" s="158" t="s">
        <v>129</v>
      </c>
      <c r="I218" s="158" t="s">
        <v>42</v>
      </c>
      <c r="J218" s="158" t="s">
        <v>49</v>
      </c>
      <c r="K218" s="160" t="s">
        <v>354</v>
      </c>
      <c r="L218" s="27" t="s">
        <v>12</v>
      </c>
      <c r="M218" s="158" t="s">
        <v>14</v>
      </c>
      <c r="N218" s="158" t="s">
        <v>45</v>
      </c>
      <c r="O218" s="157">
        <v>6</v>
      </c>
      <c r="P218" s="159">
        <v>44851</v>
      </c>
      <c r="Q218" s="159">
        <v>44855</v>
      </c>
      <c r="R218" s="158">
        <v>10</v>
      </c>
      <c r="S218" s="158">
        <v>19</v>
      </c>
    </row>
    <row r="219" spans="2:19" ht="39.6">
      <c r="B219" s="45">
        <v>77</v>
      </c>
      <c r="C219" s="157" t="s">
        <v>376</v>
      </c>
      <c r="D219" s="158" t="s">
        <v>47</v>
      </c>
      <c r="E219" s="157" t="s">
        <v>377</v>
      </c>
      <c r="F219" s="157">
        <v>1</v>
      </c>
      <c r="G219" s="157">
        <v>2</v>
      </c>
      <c r="H219" s="158" t="s">
        <v>129</v>
      </c>
      <c r="I219" s="158" t="s">
        <v>42</v>
      </c>
      <c r="J219" s="158" t="s">
        <v>49</v>
      </c>
      <c r="K219" s="160" t="s">
        <v>354</v>
      </c>
      <c r="L219" s="27" t="s">
        <v>12</v>
      </c>
      <c r="M219" s="158" t="s">
        <v>14</v>
      </c>
      <c r="N219" s="158" t="s">
        <v>45</v>
      </c>
      <c r="O219" s="157">
        <v>6</v>
      </c>
      <c r="P219" s="159">
        <v>44852</v>
      </c>
      <c r="Q219" s="159">
        <v>44858</v>
      </c>
      <c r="R219" s="158">
        <v>16</v>
      </c>
      <c r="S219" s="158">
        <v>14</v>
      </c>
    </row>
    <row r="220" spans="2:19" ht="39.6">
      <c r="B220" s="45">
        <v>78</v>
      </c>
      <c r="C220" s="157" t="s">
        <v>376</v>
      </c>
      <c r="D220" s="158" t="s">
        <v>47</v>
      </c>
      <c r="E220" s="157" t="s">
        <v>377</v>
      </c>
      <c r="F220" s="157">
        <v>1</v>
      </c>
      <c r="G220" s="157">
        <v>3</v>
      </c>
      <c r="H220" s="158" t="s">
        <v>129</v>
      </c>
      <c r="I220" s="158" t="s">
        <v>42</v>
      </c>
      <c r="J220" s="158" t="s">
        <v>49</v>
      </c>
      <c r="K220" s="160" t="s">
        <v>354</v>
      </c>
      <c r="L220" s="27" t="s">
        <v>12</v>
      </c>
      <c r="M220" s="158" t="s">
        <v>14</v>
      </c>
      <c r="N220" s="158" t="s">
        <v>45</v>
      </c>
      <c r="O220" s="157">
        <v>6</v>
      </c>
      <c r="P220" s="159">
        <v>44859</v>
      </c>
      <c r="Q220" s="159">
        <v>44861</v>
      </c>
      <c r="R220" s="158">
        <v>17</v>
      </c>
      <c r="S220" s="158">
        <v>14</v>
      </c>
    </row>
    <row r="221" spans="2:19" ht="39.6">
      <c r="B221" s="45">
        <v>79</v>
      </c>
      <c r="C221" s="157" t="s">
        <v>378</v>
      </c>
      <c r="D221" s="158" t="s">
        <v>47</v>
      </c>
      <c r="E221" s="157" t="s">
        <v>379</v>
      </c>
      <c r="F221" s="157">
        <v>1</v>
      </c>
      <c r="G221" s="157">
        <v>1</v>
      </c>
      <c r="H221" s="158" t="s">
        <v>129</v>
      </c>
      <c r="I221" s="158" t="s">
        <v>66</v>
      </c>
      <c r="J221" s="158" t="s">
        <v>49</v>
      </c>
      <c r="K221" s="160" t="s">
        <v>246</v>
      </c>
      <c r="L221" s="27" t="s">
        <v>12</v>
      </c>
      <c r="M221" s="158" t="s">
        <v>14</v>
      </c>
      <c r="N221" s="158" t="s">
        <v>45</v>
      </c>
      <c r="O221" s="157">
        <v>10</v>
      </c>
      <c r="P221" s="159">
        <v>44852</v>
      </c>
      <c r="Q221" s="159">
        <v>44861</v>
      </c>
      <c r="R221" s="158">
        <v>2</v>
      </c>
      <c r="S221" s="158">
        <v>7</v>
      </c>
    </row>
    <row r="222" spans="2:19" ht="39.6">
      <c r="B222" s="45">
        <v>80</v>
      </c>
      <c r="C222" s="157" t="s">
        <v>380</v>
      </c>
      <c r="D222" s="158" t="s">
        <v>47</v>
      </c>
      <c r="E222" s="157" t="s">
        <v>381</v>
      </c>
      <c r="F222" s="157">
        <v>2</v>
      </c>
      <c r="G222" s="157">
        <v>1</v>
      </c>
      <c r="H222" s="158" t="s">
        <v>129</v>
      </c>
      <c r="I222" s="158" t="s">
        <v>42</v>
      </c>
      <c r="J222" s="158" t="s">
        <v>49</v>
      </c>
      <c r="K222" s="160" t="s">
        <v>382</v>
      </c>
      <c r="L222" s="27" t="s">
        <v>12</v>
      </c>
      <c r="M222" s="158" t="s">
        <v>14</v>
      </c>
      <c r="N222" s="158" t="s">
        <v>45</v>
      </c>
      <c r="O222" s="157">
        <v>20</v>
      </c>
      <c r="P222" s="159">
        <v>44852</v>
      </c>
      <c r="Q222" s="159">
        <v>44868</v>
      </c>
      <c r="R222" s="158">
        <v>202</v>
      </c>
      <c r="S222" s="158">
        <v>162</v>
      </c>
    </row>
    <row r="223" spans="2:19" ht="39.6">
      <c r="B223" s="45">
        <v>81</v>
      </c>
      <c r="C223" s="157" t="s">
        <v>143</v>
      </c>
      <c r="D223" s="158" t="s">
        <v>47</v>
      </c>
      <c r="E223" s="157" t="s">
        <v>144</v>
      </c>
      <c r="F223" s="157">
        <v>5</v>
      </c>
      <c r="G223" s="157">
        <v>1</v>
      </c>
      <c r="H223" s="158" t="s">
        <v>129</v>
      </c>
      <c r="I223" s="158" t="s">
        <v>42</v>
      </c>
      <c r="J223" s="158" t="s">
        <v>49</v>
      </c>
      <c r="K223" s="160" t="s">
        <v>145</v>
      </c>
      <c r="L223" s="27" t="s">
        <v>12</v>
      </c>
      <c r="M223" s="158" t="s">
        <v>14</v>
      </c>
      <c r="N223" s="158" t="s">
        <v>51</v>
      </c>
      <c r="O223" s="157">
        <v>40</v>
      </c>
      <c r="P223" s="159">
        <v>44856</v>
      </c>
      <c r="Q223" s="159">
        <v>44954</v>
      </c>
      <c r="R223" s="158">
        <v>6</v>
      </c>
      <c r="S223" s="158">
        <v>8</v>
      </c>
    </row>
    <row r="224" spans="2:19" ht="39.6">
      <c r="B224" s="45">
        <v>82</v>
      </c>
      <c r="C224" s="157" t="s">
        <v>213</v>
      </c>
      <c r="D224" s="158" t="s">
        <v>47</v>
      </c>
      <c r="E224" s="157" t="s">
        <v>214</v>
      </c>
      <c r="F224" s="157">
        <v>4</v>
      </c>
      <c r="G224" s="157">
        <v>1</v>
      </c>
      <c r="H224" s="158" t="s">
        <v>129</v>
      </c>
      <c r="I224" s="158" t="s">
        <v>42</v>
      </c>
      <c r="J224" s="158" t="s">
        <v>49</v>
      </c>
      <c r="K224" s="160" t="s">
        <v>372</v>
      </c>
      <c r="L224" s="27" t="s">
        <v>12</v>
      </c>
      <c r="M224" s="158" t="s">
        <v>14</v>
      </c>
      <c r="N224" s="158" t="s">
        <v>92</v>
      </c>
      <c r="O224" s="157">
        <v>40</v>
      </c>
      <c r="P224" s="159">
        <v>44856</v>
      </c>
      <c r="Q224" s="159">
        <v>44898</v>
      </c>
      <c r="R224" s="158">
        <v>28</v>
      </c>
      <c r="S224" s="158">
        <v>71</v>
      </c>
    </row>
    <row r="225" spans="1:19" ht="39.6">
      <c r="B225" s="45">
        <v>83</v>
      </c>
      <c r="C225" s="157" t="s">
        <v>383</v>
      </c>
      <c r="D225" s="158" t="s">
        <v>47</v>
      </c>
      <c r="E225" s="157" t="s">
        <v>384</v>
      </c>
      <c r="F225" s="157">
        <v>1</v>
      </c>
      <c r="G225" s="157">
        <v>1</v>
      </c>
      <c r="H225" s="158" t="s">
        <v>129</v>
      </c>
      <c r="I225" s="158" t="s">
        <v>42</v>
      </c>
      <c r="J225" s="158" t="s">
        <v>49</v>
      </c>
      <c r="K225" s="160" t="s">
        <v>307</v>
      </c>
      <c r="L225" s="27" t="s">
        <v>12</v>
      </c>
      <c r="M225" s="158" t="s">
        <v>14</v>
      </c>
      <c r="N225" s="158" t="s">
        <v>92</v>
      </c>
      <c r="O225" s="157">
        <v>15</v>
      </c>
      <c r="P225" s="159">
        <v>44860</v>
      </c>
      <c r="Q225" s="159">
        <v>44883</v>
      </c>
      <c r="R225" s="158">
        <v>3</v>
      </c>
      <c r="S225" s="158">
        <v>3</v>
      </c>
    </row>
    <row r="226" spans="1:19" ht="39.6">
      <c r="B226" s="45">
        <v>84</v>
      </c>
      <c r="C226" s="158" t="s">
        <v>385</v>
      </c>
      <c r="D226" s="158" t="s">
        <v>47</v>
      </c>
      <c r="E226" s="157" t="s">
        <v>386</v>
      </c>
      <c r="F226" s="157">
        <v>1</v>
      </c>
      <c r="G226" s="157">
        <v>1</v>
      </c>
      <c r="H226" s="158" t="s">
        <v>129</v>
      </c>
      <c r="I226" s="158" t="s">
        <v>42</v>
      </c>
      <c r="J226" s="158" t="s">
        <v>49</v>
      </c>
      <c r="K226" s="160" t="s">
        <v>307</v>
      </c>
      <c r="L226" s="27" t="s">
        <v>12</v>
      </c>
      <c r="M226" s="158" t="s">
        <v>14</v>
      </c>
      <c r="N226" s="158" t="s">
        <v>51</v>
      </c>
      <c r="O226" s="157">
        <v>6</v>
      </c>
      <c r="P226" s="159">
        <v>44861</v>
      </c>
      <c r="Q226" s="159">
        <v>44861</v>
      </c>
      <c r="R226" s="158">
        <v>11</v>
      </c>
      <c r="S226" s="158">
        <v>19</v>
      </c>
    </row>
    <row r="227" spans="1:19" ht="39.6">
      <c r="B227" s="45">
        <v>85</v>
      </c>
      <c r="C227" s="158" t="s">
        <v>385</v>
      </c>
      <c r="D227" s="158" t="s">
        <v>47</v>
      </c>
      <c r="E227" s="157" t="s">
        <v>386</v>
      </c>
      <c r="F227" s="157">
        <v>1</v>
      </c>
      <c r="G227" s="157">
        <v>2</v>
      </c>
      <c r="H227" s="158" t="s">
        <v>129</v>
      </c>
      <c r="I227" s="158" t="s">
        <v>42</v>
      </c>
      <c r="J227" s="158" t="s">
        <v>49</v>
      </c>
      <c r="K227" s="160" t="s">
        <v>307</v>
      </c>
      <c r="L227" s="27" t="s">
        <v>12</v>
      </c>
      <c r="M227" s="158" t="s">
        <v>14</v>
      </c>
      <c r="N227" s="158" t="s">
        <v>51</v>
      </c>
      <c r="O227" s="157">
        <v>6</v>
      </c>
      <c r="P227" s="159">
        <v>44862</v>
      </c>
      <c r="Q227" s="159">
        <v>44861</v>
      </c>
      <c r="R227" s="158">
        <v>10</v>
      </c>
      <c r="S227" s="158">
        <v>20</v>
      </c>
    </row>
    <row r="228" spans="1:19" ht="39.6">
      <c r="B228" s="45">
        <v>86</v>
      </c>
      <c r="C228" s="157" t="s">
        <v>387</v>
      </c>
      <c r="D228" s="158" t="s">
        <v>47</v>
      </c>
      <c r="E228" s="157" t="s">
        <v>388</v>
      </c>
      <c r="F228" s="157">
        <v>1</v>
      </c>
      <c r="G228" s="157">
        <v>1</v>
      </c>
      <c r="H228" s="158" t="s">
        <v>129</v>
      </c>
      <c r="I228" s="158" t="s">
        <v>66</v>
      </c>
      <c r="J228" s="158" t="s">
        <v>49</v>
      </c>
      <c r="K228" s="160" t="s">
        <v>204</v>
      </c>
      <c r="L228" s="27" t="s">
        <v>12</v>
      </c>
      <c r="M228" s="158" t="s">
        <v>14</v>
      </c>
      <c r="N228" s="158" t="s">
        <v>92</v>
      </c>
      <c r="O228" s="157">
        <v>3</v>
      </c>
      <c r="P228" s="159">
        <v>44868</v>
      </c>
      <c r="Q228" s="159">
        <v>44868</v>
      </c>
      <c r="R228" s="158">
        <v>2</v>
      </c>
      <c r="S228" s="158">
        <v>3</v>
      </c>
    </row>
    <row r="229" spans="1:19" ht="39.6">
      <c r="B229" s="45">
        <v>87</v>
      </c>
      <c r="C229" s="157" t="s">
        <v>389</v>
      </c>
      <c r="D229" s="158" t="s">
        <v>47</v>
      </c>
      <c r="E229" s="157" t="s">
        <v>390</v>
      </c>
      <c r="F229" s="157">
        <v>1</v>
      </c>
      <c r="G229" s="157">
        <v>1</v>
      </c>
      <c r="H229" s="158" t="s">
        <v>129</v>
      </c>
      <c r="I229" s="158" t="s">
        <v>66</v>
      </c>
      <c r="J229" s="158" t="s">
        <v>49</v>
      </c>
      <c r="K229" s="160" t="s">
        <v>347</v>
      </c>
      <c r="L229" s="27" t="s">
        <v>12</v>
      </c>
      <c r="M229" s="158" t="s">
        <v>14</v>
      </c>
      <c r="N229" s="158" t="s">
        <v>92</v>
      </c>
      <c r="O229" s="157">
        <v>20</v>
      </c>
      <c r="P229" s="159">
        <v>44873</v>
      </c>
      <c r="Q229" s="159">
        <v>44896</v>
      </c>
      <c r="R229" s="158">
        <v>7</v>
      </c>
      <c r="S229" s="158">
        <v>5</v>
      </c>
    </row>
    <row r="230" spans="1:19" ht="39.6">
      <c r="B230" s="45">
        <v>88</v>
      </c>
      <c r="C230" s="157" t="s">
        <v>391</v>
      </c>
      <c r="D230" s="158" t="s">
        <v>47</v>
      </c>
      <c r="E230" s="157" t="s">
        <v>392</v>
      </c>
      <c r="F230" s="157">
        <v>1</v>
      </c>
      <c r="G230" s="157">
        <v>1</v>
      </c>
      <c r="H230" s="158" t="s">
        <v>129</v>
      </c>
      <c r="I230" s="158" t="s">
        <v>66</v>
      </c>
      <c r="J230" s="158" t="s">
        <v>393</v>
      </c>
      <c r="K230" s="160" t="s">
        <v>347</v>
      </c>
      <c r="L230" s="27" t="s">
        <v>12</v>
      </c>
      <c r="M230" s="158" t="s">
        <v>14</v>
      </c>
      <c r="N230" s="158" t="s">
        <v>45</v>
      </c>
      <c r="O230" s="157">
        <v>6</v>
      </c>
      <c r="P230" s="159">
        <v>44877</v>
      </c>
      <c r="Q230" s="159">
        <v>44877</v>
      </c>
      <c r="R230" s="158">
        <v>5</v>
      </c>
      <c r="S230" s="158">
        <v>6</v>
      </c>
    </row>
    <row r="231" spans="1:19" ht="39.6">
      <c r="B231" s="45">
        <v>89</v>
      </c>
      <c r="C231" s="157" t="s">
        <v>391</v>
      </c>
      <c r="D231" s="158" t="s">
        <v>47</v>
      </c>
      <c r="E231" s="157" t="s">
        <v>392</v>
      </c>
      <c r="F231" s="157">
        <v>1</v>
      </c>
      <c r="G231" s="157">
        <v>2</v>
      </c>
      <c r="H231" s="158" t="s">
        <v>129</v>
      </c>
      <c r="I231" s="158" t="s">
        <v>66</v>
      </c>
      <c r="J231" s="158" t="s">
        <v>393</v>
      </c>
      <c r="K231" s="160" t="s">
        <v>347</v>
      </c>
      <c r="L231" s="27" t="s">
        <v>12</v>
      </c>
      <c r="M231" s="158" t="s">
        <v>14</v>
      </c>
      <c r="N231" s="158" t="s">
        <v>45</v>
      </c>
      <c r="O231" s="157">
        <v>6</v>
      </c>
      <c r="P231" s="159">
        <v>44889</v>
      </c>
      <c r="Q231" s="159">
        <v>44889</v>
      </c>
      <c r="R231" s="158">
        <v>4</v>
      </c>
      <c r="S231" s="158">
        <v>5</v>
      </c>
    </row>
    <row r="232" spans="1:19" ht="39.6">
      <c r="B232" s="45">
        <v>90</v>
      </c>
      <c r="C232" s="157" t="s">
        <v>394</v>
      </c>
      <c r="D232" s="158" t="s">
        <v>109</v>
      </c>
      <c r="E232" s="157" t="s">
        <v>395</v>
      </c>
      <c r="F232" s="157">
        <v>1</v>
      </c>
      <c r="G232" s="157">
        <v>1</v>
      </c>
      <c r="H232" s="158" t="s">
        <v>129</v>
      </c>
      <c r="I232" s="158" t="s">
        <v>42</v>
      </c>
      <c r="J232" s="158" t="s">
        <v>49</v>
      </c>
      <c r="K232" s="160" t="s">
        <v>320</v>
      </c>
      <c r="L232" s="27" t="s">
        <v>12</v>
      </c>
      <c r="M232" s="158" t="s">
        <v>14</v>
      </c>
      <c r="N232" s="158" t="s">
        <v>107</v>
      </c>
      <c r="O232" s="157">
        <v>40</v>
      </c>
      <c r="P232" s="159">
        <v>44887</v>
      </c>
      <c r="Q232" s="159">
        <v>44901</v>
      </c>
      <c r="R232" s="158">
        <v>5</v>
      </c>
      <c r="S232" s="158">
        <v>3</v>
      </c>
    </row>
    <row r="233" spans="1:19" ht="39.6">
      <c r="B233" s="45">
        <v>91</v>
      </c>
      <c r="C233" s="157" t="s">
        <v>396</v>
      </c>
      <c r="D233" s="158" t="s">
        <v>47</v>
      </c>
      <c r="E233" s="157" t="s">
        <v>397</v>
      </c>
      <c r="F233" s="157">
        <v>1</v>
      </c>
      <c r="G233" s="157">
        <v>1</v>
      </c>
      <c r="H233" s="158" t="s">
        <v>129</v>
      </c>
      <c r="I233" s="158" t="s">
        <v>42</v>
      </c>
      <c r="J233" s="158" t="s">
        <v>49</v>
      </c>
      <c r="K233" s="160" t="s">
        <v>398</v>
      </c>
      <c r="L233" s="27" t="s">
        <v>12</v>
      </c>
      <c r="M233" s="158" t="s">
        <v>14</v>
      </c>
      <c r="N233" s="158" t="s">
        <v>45</v>
      </c>
      <c r="O233" s="157">
        <v>20</v>
      </c>
      <c r="P233" s="159">
        <v>44888</v>
      </c>
      <c r="Q233" s="159">
        <v>44896</v>
      </c>
      <c r="R233" s="158">
        <v>5</v>
      </c>
      <c r="S233" s="158">
        <v>3</v>
      </c>
    </row>
    <row r="234" spans="1:19" ht="39.6">
      <c r="B234" s="45">
        <v>92</v>
      </c>
      <c r="C234" s="157" t="s">
        <v>399</v>
      </c>
      <c r="D234" s="158" t="s">
        <v>47</v>
      </c>
      <c r="E234" s="157" t="s">
        <v>400</v>
      </c>
      <c r="F234" s="157">
        <v>2</v>
      </c>
      <c r="G234" s="157">
        <v>1</v>
      </c>
      <c r="H234" s="158" t="s">
        <v>129</v>
      </c>
      <c r="I234" s="158" t="s">
        <v>42</v>
      </c>
      <c r="J234" s="158" t="s">
        <v>49</v>
      </c>
      <c r="K234" s="158" t="s">
        <v>401</v>
      </c>
      <c r="L234" s="27" t="s">
        <v>12</v>
      </c>
      <c r="M234" s="158" t="s">
        <v>14</v>
      </c>
      <c r="N234" s="158" t="s">
        <v>92</v>
      </c>
      <c r="O234" s="157">
        <v>10</v>
      </c>
      <c r="P234" s="159">
        <v>44893</v>
      </c>
      <c r="Q234" s="159">
        <v>44900</v>
      </c>
      <c r="R234" s="158">
        <v>6</v>
      </c>
      <c r="S234" s="158">
        <v>16</v>
      </c>
    </row>
    <row r="235" spans="1:19" ht="39.6">
      <c r="B235" s="45">
        <v>93</v>
      </c>
      <c r="C235" s="158" t="s">
        <v>402</v>
      </c>
      <c r="D235" s="158" t="s">
        <v>47</v>
      </c>
      <c r="E235" s="157" t="s">
        <v>153</v>
      </c>
      <c r="F235" s="157" t="s">
        <v>153</v>
      </c>
      <c r="G235" s="157" t="s">
        <v>153</v>
      </c>
      <c r="H235" s="158" t="s">
        <v>129</v>
      </c>
      <c r="I235" s="158" t="s">
        <v>42</v>
      </c>
      <c r="J235" s="158" t="s">
        <v>403</v>
      </c>
      <c r="K235" s="160" t="s">
        <v>404</v>
      </c>
      <c r="L235" s="27" t="s">
        <v>12</v>
      </c>
      <c r="M235" s="158" t="s">
        <v>14</v>
      </c>
      <c r="N235" s="158" t="s">
        <v>51</v>
      </c>
      <c r="O235" s="157">
        <v>126</v>
      </c>
      <c r="P235" s="159"/>
      <c r="Q235" s="159">
        <v>44862</v>
      </c>
      <c r="R235" s="158">
        <v>39</v>
      </c>
      <c r="S235" s="158">
        <v>78</v>
      </c>
    </row>
    <row r="236" spans="1:19" ht="39.6">
      <c r="B236" s="45">
        <v>94</v>
      </c>
      <c r="C236" s="157" t="s">
        <v>405</v>
      </c>
      <c r="D236" s="158" t="s">
        <v>47</v>
      </c>
      <c r="E236" s="157" t="s">
        <v>406</v>
      </c>
      <c r="F236" s="157">
        <v>1</v>
      </c>
      <c r="G236" s="157">
        <v>1</v>
      </c>
      <c r="H236" s="158" t="s">
        <v>129</v>
      </c>
      <c r="I236" s="158" t="s">
        <v>42</v>
      </c>
      <c r="J236" s="158" t="s">
        <v>49</v>
      </c>
      <c r="K236" s="160" t="s">
        <v>372</v>
      </c>
      <c r="L236" s="27" t="s">
        <v>12</v>
      </c>
      <c r="M236" s="158" t="s">
        <v>14</v>
      </c>
      <c r="N236" s="158" t="s">
        <v>92</v>
      </c>
      <c r="O236" s="157">
        <v>8</v>
      </c>
      <c r="P236" s="159">
        <v>44908</v>
      </c>
      <c r="Q236" s="159">
        <v>44909</v>
      </c>
      <c r="R236" s="158">
        <v>9</v>
      </c>
      <c r="S236" s="158">
        <v>11</v>
      </c>
    </row>
    <row r="237" spans="1:19" ht="39.6">
      <c r="B237" s="45">
        <v>95</v>
      </c>
      <c r="C237" s="158" t="s">
        <v>407</v>
      </c>
      <c r="D237" s="158" t="s">
        <v>47</v>
      </c>
      <c r="E237" s="157" t="s">
        <v>153</v>
      </c>
      <c r="F237" s="157" t="s">
        <v>153</v>
      </c>
      <c r="G237" s="157" t="s">
        <v>153</v>
      </c>
      <c r="H237" s="158" t="s">
        <v>129</v>
      </c>
      <c r="I237" s="158" t="s">
        <v>66</v>
      </c>
      <c r="J237" s="158" t="s">
        <v>408</v>
      </c>
      <c r="K237" s="160" t="s">
        <v>246</v>
      </c>
      <c r="L237" s="27" t="s">
        <v>12</v>
      </c>
      <c r="M237" s="158" t="s">
        <v>14</v>
      </c>
      <c r="N237" s="158" t="s">
        <v>231</v>
      </c>
      <c r="O237" s="157">
        <v>15</v>
      </c>
      <c r="P237" s="159">
        <v>44873</v>
      </c>
      <c r="Q237" s="159">
        <v>44874</v>
      </c>
      <c r="R237" s="158">
        <v>8</v>
      </c>
      <c r="S237" s="158">
        <v>12</v>
      </c>
    </row>
    <row r="238" spans="1:19" ht="39.6">
      <c r="B238" s="45">
        <v>96</v>
      </c>
      <c r="C238" s="158" t="s">
        <v>407</v>
      </c>
      <c r="D238" s="158" t="s">
        <v>47</v>
      </c>
      <c r="E238" s="157" t="s">
        <v>153</v>
      </c>
      <c r="F238" s="157" t="s">
        <v>153</v>
      </c>
      <c r="G238" s="157" t="s">
        <v>153</v>
      </c>
      <c r="H238" s="158" t="s">
        <v>129</v>
      </c>
      <c r="I238" s="158" t="s">
        <v>66</v>
      </c>
      <c r="J238" s="158" t="s">
        <v>408</v>
      </c>
      <c r="K238" s="160" t="s">
        <v>246</v>
      </c>
      <c r="L238" s="27" t="s">
        <v>12</v>
      </c>
      <c r="M238" s="158" t="s">
        <v>14</v>
      </c>
      <c r="N238" s="158" t="s">
        <v>231</v>
      </c>
      <c r="O238" s="157">
        <v>10</v>
      </c>
      <c r="P238" s="159">
        <v>44888</v>
      </c>
      <c r="Q238" s="159">
        <v>44894</v>
      </c>
      <c r="R238" s="158">
        <v>8</v>
      </c>
      <c r="S238" s="158">
        <v>12</v>
      </c>
    </row>
    <row r="239" spans="1:19" s="61" customFormat="1" ht="39.6">
      <c r="A239" s="45"/>
      <c r="B239" s="158">
        <v>97</v>
      </c>
      <c r="C239" s="158" t="s">
        <v>409</v>
      </c>
      <c r="D239" s="157" t="s">
        <v>47</v>
      </c>
      <c r="E239" s="157" t="s">
        <v>410</v>
      </c>
      <c r="F239" s="157">
        <v>1</v>
      </c>
      <c r="G239" s="158">
        <v>1</v>
      </c>
      <c r="H239" s="158" t="s">
        <v>129</v>
      </c>
      <c r="I239" s="158" t="s">
        <v>66</v>
      </c>
      <c r="J239" s="161" t="s">
        <v>411</v>
      </c>
      <c r="K239" s="160" t="s">
        <v>412</v>
      </c>
      <c r="L239" s="158" t="s">
        <v>12</v>
      </c>
      <c r="M239" s="158" t="s">
        <v>14</v>
      </c>
      <c r="N239" s="157" t="s">
        <v>231</v>
      </c>
      <c r="O239" s="157">
        <v>1</v>
      </c>
      <c r="P239" s="159">
        <v>44813</v>
      </c>
      <c r="Q239" s="158">
        <v>44905</v>
      </c>
      <c r="R239" s="158">
        <v>0</v>
      </c>
      <c r="S239" s="158">
        <v>1</v>
      </c>
    </row>
    <row r="240" spans="1:19" ht="39.6">
      <c r="B240" s="44">
        <v>1</v>
      </c>
      <c r="C240" s="158" t="s">
        <v>413</v>
      </c>
      <c r="D240" s="158" t="s">
        <v>47</v>
      </c>
      <c r="E240" s="158" t="s">
        <v>414</v>
      </c>
      <c r="F240" s="158">
        <v>1</v>
      </c>
      <c r="G240" s="158">
        <v>1</v>
      </c>
      <c r="H240" s="158" t="s">
        <v>41</v>
      </c>
      <c r="I240" s="158" t="s">
        <v>42</v>
      </c>
      <c r="J240" s="158" t="s">
        <v>49</v>
      </c>
      <c r="K240" s="158" t="s">
        <v>415</v>
      </c>
      <c r="L240" s="44" t="s">
        <v>13</v>
      </c>
      <c r="M240" s="158" t="s">
        <v>14</v>
      </c>
      <c r="N240" s="158" t="s">
        <v>51</v>
      </c>
      <c r="O240" s="158">
        <v>4</v>
      </c>
      <c r="P240" s="159">
        <v>44952</v>
      </c>
      <c r="Q240" s="159">
        <v>44952</v>
      </c>
      <c r="R240" s="161">
        <v>2</v>
      </c>
      <c r="S240" s="161">
        <v>6</v>
      </c>
    </row>
    <row r="241" spans="2:19" ht="66">
      <c r="B241" s="44">
        <v>2</v>
      </c>
      <c r="C241" s="158" t="s">
        <v>416</v>
      </c>
      <c r="D241" s="158" t="s">
        <v>85</v>
      </c>
      <c r="E241" s="158" t="s">
        <v>249</v>
      </c>
      <c r="F241" s="158">
        <v>32</v>
      </c>
      <c r="G241" s="158">
        <v>1</v>
      </c>
      <c r="H241" s="158" t="s">
        <v>41</v>
      </c>
      <c r="I241" s="158" t="s">
        <v>66</v>
      </c>
      <c r="J241" s="158" t="s">
        <v>43</v>
      </c>
      <c r="K241" s="158" t="s">
        <v>417</v>
      </c>
      <c r="L241" s="44" t="s">
        <v>13</v>
      </c>
      <c r="M241" s="158" t="s">
        <v>14</v>
      </c>
      <c r="N241" s="158" t="s">
        <v>51</v>
      </c>
      <c r="O241" s="158">
        <v>144</v>
      </c>
      <c r="P241" s="162">
        <v>44961</v>
      </c>
      <c r="Q241" s="159">
        <v>45143</v>
      </c>
      <c r="R241" s="161">
        <v>10</v>
      </c>
      <c r="S241" s="161">
        <v>5</v>
      </c>
    </row>
    <row r="242" spans="2:19" ht="52.9">
      <c r="B242" s="44">
        <v>3</v>
      </c>
      <c r="C242" s="158" t="s">
        <v>418</v>
      </c>
      <c r="D242" s="158" t="s">
        <v>109</v>
      </c>
      <c r="E242" s="158" t="s">
        <v>419</v>
      </c>
      <c r="F242" s="158">
        <v>1</v>
      </c>
      <c r="G242" s="158">
        <v>1</v>
      </c>
      <c r="H242" s="158" t="s">
        <v>41</v>
      </c>
      <c r="I242" s="158" t="s">
        <v>420</v>
      </c>
      <c r="J242" s="158" t="s">
        <v>43</v>
      </c>
      <c r="K242" s="163" t="s">
        <v>114</v>
      </c>
      <c r="L242" s="44" t="s">
        <v>13</v>
      </c>
      <c r="M242" s="158" t="s">
        <v>14</v>
      </c>
      <c r="N242" s="158" t="s">
        <v>115</v>
      </c>
      <c r="O242" s="158">
        <v>160</v>
      </c>
      <c r="P242" s="159">
        <v>44954</v>
      </c>
      <c r="Q242" s="159">
        <v>45108</v>
      </c>
      <c r="R242" s="161">
        <v>9</v>
      </c>
      <c r="S242" s="161">
        <v>6</v>
      </c>
    </row>
    <row r="243" spans="2:19" ht="39.6">
      <c r="B243" s="44">
        <v>4</v>
      </c>
      <c r="C243" s="158" t="s">
        <v>421</v>
      </c>
      <c r="D243" s="158" t="s">
        <v>47</v>
      </c>
      <c r="E243" s="158" t="s">
        <v>422</v>
      </c>
      <c r="F243" s="158">
        <v>1</v>
      </c>
      <c r="G243" s="158">
        <v>1</v>
      </c>
      <c r="H243" s="158" t="s">
        <v>41</v>
      </c>
      <c r="I243" s="158" t="s">
        <v>66</v>
      </c>
      <c r="J243" s="158" t="s">
        <v>49</v>
      </c>
      <c r="K243" s="164" t="s">
        <v>423</v>
      </c>
      <c r="L243" s="44" t="s">
        <v>13</v>
      </c>
      <c r="M243" s="158" t="s">
        <v>14</v>
      </c>
      <c r="N243" s="158" t="s">
        <v>68</v>
      </c>
      <c r="O243" s="158">
        <v>25</v>
      </c>
      <c r="P243" s="159">
        <v>45052</v>
      </c>
      <c r="Q243" s="159">
        <v>45080</v>
      </c>
      <c r="R243" s="161">
        <v>4</v>
      </c>
      <c r="S243" s="161">
        <v>7</v>
      </c>
    </row>
    <row r="244" spans="2:19" ht="39.6">
      <c r="B244" s="44">
        <v>5</v>
      </c>
      <c r="C244" s="158" t="s">
        <v>424</v>
      </c>
      <c r="D244" s="158" t="s">
        <v>47</v>
      </c>
      <c r="E244" s="158" t="s">
        <v>65</v>
      </c>
      <c r="F244" s="158">
        <v>6</v>
      </c>
      <c r="G244" s="158">
        <v>1</v>
      </c>
      <c r="H244" s="158" t="s">
        <v>41</v>
      </c>
      <c r="I244" s="158" t="s">
        <v>66</v>
      </c>
      <c r="J244" s="158" t="s">
        <v>425</v>
      </c>
      <c r="K244" s="164" t="s">
        <v>423</v>
      </c>
      <c r="L244" s="44" t="s">
        <v>13</v>
      </c>
      <c r="M244" s="158" t="s">
        <v>14</v>
      </c>
      <c r="N244" s="158" t="s">
        <v>68</v>
      </c>
      <c r="O244" s="158">
        <v>30</v>
      </c>
      <c r="P244" s="159">
        <v>45010</v>
      </c>
      <c r="Q244" s="159">
        <v>45059</v>
      </c>
      <c r="R244" s="161">
        <v>11</v>
      </c>
      <c r="S244" s="161">
        <v>4</v>
      </c>
    </row>
    <row r="245" spans="2:19" ht="39.6">
      <c r="B245" s="44">
        <v>6</v>
      </c>
      <c r="C245" s="158" t="s">
        <v>426</v>
      </c>
      <c r="D245" s="158" t="s">
        <v>427</v>
      </c>
      <c r="E245" s="158" t="s">
        <v>428</v>
      </c>
      <c r="F245" s="158">
        <v>1</v>
      </c>
      <c r="G245" s="158">
        <v>1</v>
      </c>
      <c r="H245" s="158" t="s">
        <v>41</v>
      </c>
      <c r="I245" s="158" t="s">
        <v>66</v>
      </c>
      <c r="J245" s="158" t="s">
        <v>49</v>
      </c>
      <c r="K245" s="164" t="s">
        <v>429</v>
      </c>
      <c r="L245" s="44" t="s">
        <v>13</v>
      </c>
      <c r="M245" s="158" t="s">
        <v>15</v>
      </c>
      <c r="N245" s="158" t="s">
        <v>430</v>
      </c>
      <c r="O245" s="158">
        <v>60</v>
      </c>
      <c r="P245" s="162">
        <v>44968</v>
      </c>
      <c r="Q245" s="162">
        <v>45066</v>
      </c>
      <c r="R245" s="158">
        <v>5</v>
      </c>
      <c r="S245" s="158">
        <v>7</v>
      </c>
    </row>
    <row r="246" spans="2:19" ht="52.9">
      <c r="B246" s="44">
        <v>7</v>
      </c>
      <c r="C246" s="158" t="s">
        <v>431</v>
      </c>
      <c r="D246" s="158" t="s">
        <v>109</v>
      </c>
      <c r="E246" s="158" t="s">
        <v>141</v>
      </c>
      <c r="F246" s="158">
        <v>3</v>
      </c>
      <c r="G246" s="158">
        <v>1</v>
      </c>
      <c r="H246" s="158" t="s">
        <v>41</v>
      </c>
      <c r="I246" s="158" t="s">
        <v>42</v>
      </c>
      <c r="J246" s="158" t="s">
        <v>43</v>
      </c>
      <c r="K246" s="165" t="s">
        <v>432</v>
      </c>
      <c r="L246" s="44" t="s">
        <v>13</v>
      </c>
      <c r="M246" s="158" t="s">
        <v>14</v>
      </c>
      <c r="N246" s="158" t="s">
        <v>107</v>
      </c>
      <c r="O246" s="158">
        <v>160</v>
      </c>
      <c r="P246" s="159">
        <v>44981</v>
      </c>
      <c r="Q246" s="159">
        <v>45101</v>
      </c>
      <c r="R246" s="158">
        <v>15</v>
      </c>
      <c r="S246" s="158">
        <v>2</v>
      </c>
    </row>
    <row r="247" spans="2:19" ht="52.9">
      <c r="B247" s="44">
        <v>8</v>
      </c>
      <c r="C247" s="158" t="s">
        <v>433</v>
      </c>
      <c r="D247" s="158" t="s">
        <v>47</v>
      </c>
      <c r="E247" s="158" t="s">
        <v>272</v>
      </c>
      <c r="F247" s="158">
        <v>2</v>
      </c>
      <c r="G247" s="158">
        <v>1</v>
      </c>
      <c r="H247" s="158" t="s">
        <v>41</v>
      </c>
      <c r="I247" s="158" t="s">
        <v>420</v>
      </c>
      <c r="J247" s="158" t="s">
        <v>49</v>
      </c>
      <c r="K247" s="164" t="s">
        <v>50</v>
      </c>
      <c r="L247" s="44" t="s">
        <v>13</v>
      </c>
      <c r="M247" s="158" t="s">
        <v>14</v>
      </c>
      <c r="N247" s="158" t="s">
        <v>51</v>
      </c>
      <c r="O247" s="158">
        <v>50</v>
      </c>
      <c r="P247" s="159">
        <v>44982</v>
      </c>
      <c r="Q247" s="159">
        <v>45059</v>
      </c>
      <c r="R247" s="158">
        <v>5</v>
      </c>
      <c r="S247" s="158">
        <v>11</v>
      </c>
    </row>
    <row r="248" spans="2:19" ht="26.45">
      <c r="B248" s="44">
        <v>9</v>
      </c>
      <c r="C248" s="158" t="s">
        <v>434</v>
      </c>
      <c r="D248" s="158" t="s">
        <v>117</v>
      </c>
      <c r="E248" s="158" t="s">
        <v>261</v>
      </c>
      <c r="F248" s="158">
        <v>2</v>
      </c>
      <c r="G248" s="158">
        <v>1</v>
      </c>
      <c r="H248" s="158" t="s">
        <v>41</v>
      </c>
      <c r="I248" s="158" t="s">
        <v>420</v>
      </c>
      <c r="J248" s="158" t="s">
        <v>43</v>
      </c>
      <c r="K248" s="163" t="s">
        <v>119</v>
      </c>
      <c r="L248" s="44" t="s">
        <v>13</v>
      </c>
      <c r="M248" s="158" t="s">
        <v>14</v>
      </c>
      <c r="N248" s="158" t="s">
        <v>120</v>
      </c>
      <c r="O248" s="158">
        <v>125</v>
      </c>
      <c r="P248" s="159">
        <v>45003</v>
      </c>
      <c r="Q248" s="159">
        <v>45192</v>
      </c>
      <c r="R248" s="158">
        <v>4</v>
      </c>
      <c r="S248" s="158">
        <v>14</v>
      </c>
    </row>
    <row r="249" spans="2:19" ht="39.6">
      <c r="B249" s="44">
        <v>10</v>
      </c>
      <c r="C249" s="158" t="s">
        <v>435</v>
      </c>
      <c r="D249" s="158" t="s">
        <v>47</v>
      </c>
      <c r="E249" s="158" t="s">
        <v>252</v>
      </c>
      <c r="F249" s="158">
        <v>3</v>
      </c>
      <c r="G249" s="158">
        <v>1</v>
      </c>
      <c r="H249" s="158" t="s">
        <v>41</v>
      </c>
      <c r="I249" s="158" t="s">
        <v>420</v>
      </c>
      <c r="J249" s="158" t="s">
        <v>43</v>
      </c>
      <c r="K249" s="164" t="s">
        <v>54</v>
      </c>
      <c r="L249" s="44" t="s">
        <v>13</v>
      </c>
      <c r="M249" s="158" t="s">
        <v>14</v>
      </c>
      <c r="N249" s="158" t="s">
        <v>51</v>
      </c>
      <c r="O249" s="158">
        <v>126</v>
      </c>
      <c r="P249" s="159">
        <v>44968</v>
      </c>
      <c r="Q249" s="159">
        <v>45122</v>
      </c>
      <c r="R249" s="158">
        <v>4</v>
      </c>
      <c r="S249" s="158">
        <v>5</v>
      </c>
    </row>
    <row r="250" spans="2:19" ht="39.6">
      <c r="B250" s="44">
        <v>11</v>
      </c>
      <c r="C250" s="157" t="s">
        <v>436</v>
      </c>
      <c r="D250" s="158" t="s">
        <v>47</v>
      </c>
      <c r="E250" s="157" t="s">
        <v>437</v>
      </c>
      <c r="F250" s="157"/>
      <c r="G250" s="157"/>
      <c r="H250" s="158" t="s">
        <v>41</v>
      </c>
      <c r="I250" s="158" t="s">
        <v>42</v>
      </c>
      <c r="J250" s="158" t="s">
        <v>49</v>
      </c>
      <c r="K250" s="166" t="s">
        <v>438</v>
      </c>
      <c r="L250" s="44" t="s">
        <v>13</v>
      </c>
      <c r="M250" s="158" t="s">
        <v>14</v>
      </c>
      <c r="N250" s="158" t="s">
        <v>45</v>
      </c>
      <c r="O250" s="157">
        <v>30</v>
      </c>
      <c r="P250" s="160">
        <v>44973</v>
      </c>
      <c r="Q250" s="160">
        <v>45078</v>
      </c>
      <c r="R250" s="158">
        <v>18</v>
      </c>
      <c r="S250" s="158">
        <v>4</v>
      </c>
    </row>
    <row r="251" spans="2:19" ht="39.6">
      <c r="B251" s="44">
        <v>12</v>
      </c>
      <c r="C251" s="158" t="s">
        <v>439</v>
      </c>
      <c r="D251" s="158" t="s">
        <v>47</v>
      </c>
      <c r="E251" s="158" t="s">
        <v>440</v>
      </c>
      <c r="F251" s="158">
        <v>1</v>
      </c>
      <c r="G251" s="158">
        <v>1</v>
      </c>
      <c r="H251" s="158" t="s">
        <v>41</v>
      </c>
      <c r="I251" s="158" t="s">
        <v>66</v>
      </c>
      <c r="J251" s="158" t="s">
        <v>49</v>
      </c>
      <c r="K251" s="165" t="s">
        <v>423</v>
      </c>
      <c r="L251" s="44" t="s">
        <v>13</v>
      </c>
      <c r="M251" s="158" t="s">
        <v>14</v>
      </c>
      <c r="N251" s="158" t="s">
        <v>68</v>
      </c>
      <c r="O251" s="158">
        <v>60</v>
      </c>
      <c r="P251" s="159">
        <v>45010</v>
      </c>
      <c r="Q251" s="159">
        <v>45073</v>
      </c>
      <c r="R251" s="158">
        <v>1</v>
      </c>
      <c r="S251" s="158">
        <v>9</v>
      </c>
    </row>
    <row r="252" spans="2:19" ht="66">
      <c r="B252" s="44">
        <v>13</v>
      </c>
      <c r="C252" s="158" t="s">
        <v>441</v>
      </c>
      <c r="D252" s="158" t="s">
        <v>117</v>
      </c>
      <c r="E252" s="158" t="s">
        <v>122</v>
      </c>
      <c r="F252" s="158">
        <v>7</v>
      </c>
      <c r="G252" s="158">
        <v>1</v>
      </c>
      <c r="H252" s="158" t="s">
        <v>41</v>
      </c>
      <c r="I252" s="158" t="s">
        <v>66</v>
      </c>
      <c r="J252" s="158" t="s">
        <v>43</v>
      </c>
      <c r="K252" s="163" t="s">
        <v>123</v>
      </c>
      <c r="L252" s="44" t="s">
        <v>13</v>
      </c>
      <c r="M252" s="158" t="s">
        <v>14</v>
      </c>
      <c r="N252" s="158" t="s">
        <v>120</v>
      </c>
      <c r="O252" s="158">
        <v>100</v>
      </c>
      <c r="P252" s="159">
        <v>45010</v>
      </c>
      <c r="Q252" s="159">
        <v>45164</v>
      </c>
      <c r="R252" s="158">
        <v>2</v>
      </c>
      <c r="S252" s="158">
        <v>16</v>
      </c>
    </row>
    <row r="253" spans="2:19" ht="52.9">
      <c r="B253" s="44">
        <v>14</v>
      </c>
      <c r="C253" s="158" t="s">
        <v>442</v>
      </c>
      <c r="D253" s="158" t="s">
        <v>47</v>
      </c>
      <c r="E253" s="158" t="s">
        <v>443</v>
      </c>
      <c r="F253" s="158"/>
      <c r="G253" s="158"/>
      <c r="H253" s="158" t="s">
        <v>41</v>
      </c>
      <c r="I253" s="158" t="s">
        <v>66</v>
      </c>
      <c r="J253" s="158" t="s">
        <v>43</v>
      </c>
      <c r="K253" s="164" t="s">
        <v>444</v>
      </c>
      <c r="L253" s="44" t="s">
        <v>13</v>
      </c>
      <c r="M253" s="158" t="s">
        <v>15</v>
      </c>
      <c r="N253" s="158" t="s">
        <v>430</v>
      </c>
      <c r="O253" s="167">
        <v>160</v>
      </c>
      <c r="P253" s="162">
        <v>45079</v>
      </c>
      <c r="Q253" s="162">
        <v>45199</v>
      </c>
      <c r="R253" s="158">
        <v>5</v>
      </c>
      <c r="S253" s="158">
        <v>7</v>
      </c>
    </row>
    <row r="254" spans="2:19" ht="52.9">
      <c r="B254" s="44">
        <v>15</v>
      </c>
      <c r="C254" s="158" t="s">
        <v>445</v>
      </c>
      <c r="D254" s="158" t="s">
        <v>103</v>
      </c>
      <c r="E254" s="158" t="s">
        <v>446</v>
      </c>
      <c r="F254" s="158">
        <v>1</v>
      </c>
      <c r="G254" s="158">
        <v>1</v>
      </c>
      <c r="H254" s="168" t="s">
        <v>41</v>
      </c>
      <c r="I254" s="169" t="s">
        <v>420</v>
      </c>
      <c r="J254" s="158" t="s">
        <v>49</v>
      </c>
      <c r="K254" s="170" t="s">
        <v>106</v>
      </c>
      <c r="L254" s="44" t="s">
        <v>13</v>
      </c>
      <c r="M254" s="158" t="s">
        <v>14</v>
      </c>
      <c r="N254" s="158" t="s">
        <v>107</v>
      </c>
      <c r="O254" s="168">
        <v>30</v>
      </c>
      <c r="P254" s="171">
        <v>44989</v>
      </c>
      <c r="Q254" s="172">
        <v>45066</v>
      </c>
      <c r="R254" s="158">
        <v>5</v>
      </c>
      <c r="S254" s="158">
        <v>11</v>
      </c>
    </row>
    <row r="255" spans="2:19" ht="39.6">
      <c r="B255" s="44">
        <v>16</v>
      </c>
      <c r="C255" s="158" t="s">
        <v>447</v>
      </c>
      <c r="D255" s="158" t="s">
        <v>103</v>
      </c>
      <c r="E255" s="158" t="s">
        <v>448</v>
      </c>
      <c r="F255" s="158">
        <v>1</v>
      </c>
      <c r="G255" s="158">
        <v>1</v>
      </c>
      <c r="H255" s="165" t="s">
        <v>41</v>
      </c>
      <c r="I255" s="173" t="s">
        <v>66</v>
      </c>
      <c r="J255" s="158" t="s">
        <v>49</v>
      </c>
      <c r="K255" s="174" t="s">
        <v>449</v>
      </c>
      <c r="L255" s="44" t="s">
        <v>13</v>
      </c>
      <c r="M255" s="158" t="s">
        <v>15</v>
      </c>
      <c r="N255" s="158" t="s">
        <v>430</v>
      </c>
      <c r="O255" s="165">
        <v>40</v>
      </c>
      <c r="P255" s="175">
        <v>45017</v>
      </c>
      <c r="Q255" s="176">
        <v>45080</v>
      </c>
      <c r="R255" s="158">
        <v>4</v>
      </c>
      <c r="S255" s="158">
        <v>6</v>
      </c>
    </row>
    <row r="256" spans="2:19" ht="39.6">
      <c r="B256" s="44">
        <v>17</v>
      </c>
      <c r="C256" s="177" t="s">
        <v>450</v>
      </c>
      <c r="D256" s="177" t="s">
        <v>117</v>
      </c>
      <c r="E256" s="177" t="s">
        <v>451</v>
      </c>
      <c r="F256" s="177">
        <v>1</v>
      </c>
      <c r="G256" s="177">
        <v>1</v>
      </c>
      <c r="H256" s="177" t="s">
        <v>41</v>
      </c>
      <c r="I256" s="177" t="s">
        <v>42</v>
      </c>
      <c r="J256" s="177" t="s">
        <v>49</v>
      </c>
      <c r="K256" s="178" t="s">
        <v>452</v>
      </c>
      <c r="L256" s="44" t="s">
        <v>13</v>
      </c>
      <c r="M256" s="177" t="s">
        <v>14</v>
      </c>
      <c r="N256" s="177" t="s">
        <v>120</v>
      </c>
      <c r="O256" s="177">
        <v>30</v>
      </c>
      <c r="P256" s="178">
        <v>45031</v>
      </c>
      <c r="Q256" s="179">
        <v>45066</v>
      </c>
      <c r="R256" s="177">
        <v>11</v>
      </c>
      <c r="S256" s="177">
        <v>20</v>
      </c>
    </row>
    <row r="257" spans="2:19" ht="39.6">
      <c r="B257" s="44">
        <v>18</v>
      </c>
      <c r="C257" s="177" t="s">
        <v>450</v>
      </c>
      <c r="D257" s="177" t="s">
        <v>117</v>
      </c>
      <c r="E257" s="177" t="s">
        <v>451</v>
      </c>
      <c r="F257" s="177">
        <v>1</v>
      </c>
      <c r="G257" s="177">
        <v>2</v>
      </c>
      <c r="H257" s="177" t="s">
        <v>41</v>
      </c>
      <c r="I257" s="177" t="s">
        <v>42</v>
      </c>
      <c r="J257" s="177" t="s">
        <v>49</v>
      </c>
      <c r="K257" s="178" t="s">
        <v>452</v>
      </c>
      <c r="L257" s="44" t="s">
        <v>13</v>
      </c>
      <c r="M257" s="177" t="s">
        <v>14</v>
      </c>
      <c r="N257" s="177" t="s">
        <v>120</v>
      </c>
      <c r="O257" s="177">
        <v>30</v>
      </c>
      <c r="P257" s="178">
        <v>45073</v>
      </c>
      <c r="Q257" s="179">
        <v>45101</v>
      </c>
      <c r="R257" s="177">
        <v>6</v>
      </c>
      <c r="S257" s="177">
        <v>25</v>
      </c>
    </row>
    <row r="258" spans="2:19" ht="52.9">
      <c r="B258" s="44">
        <v>19</v>
      </c>
      <c r="C258" s="158" t="s">
        <v>453</v>
      </c>
      <c r="D258" s="158" t="s">
        <v>47</v>
      </c>
      <c r="E258" s="158" t="s">
        <v>454</v>
      </c>
      <c r="F258" s="158">
        <v>1</v>
      </c>
      <c r="G258" s="158">
        <v>1</v>
      </c>
      <c r="H258" s="158" t="s">
        <v>41</v>
      </c>
      <c r="I258" s="158" t="s">
        <v>420</v>
      </c>
      <c r="J258" s="158" t="s">
        <v>43</v>
      </c>
      <c r="K258" s="164" t="s">
        <v>455</v>
      </c>
      <c r="L258" s="44" t="s">
        <v>13</v>
      </c>
      <c r="M258" s="158" t="s">
        <v>14</v>
      </c>
      <c r="N258" s="158" t="s">
        <v>45</v>
      </c>
      <c r="O258" s="158">
        <v>160</v>
      </c>
      <c r="P258" s="159">
        <v>45009</v>
      </c>
      <c r="Q258" s="159">
        <v>45108</v>
      </c>
      <c r="R258" s="161">
        <v>1</v>
      </c>
      <c r="S258" s="161">
        <v>12</v>
      </c>
    </row>
    <row r="259" spans="2:19" ht="52.9">
      <c r="B259" s="44">
        <v>20</v>
      </c>
      <c r="C259" s="158" t="s">
        <v>456</v>
      </c>
      <c r="D259" s="158" t="s">
        <v>85</v>
      </c>
      <c r="E259" s="158" t="s">
        <v>457</v>
      </c>
      <c r="F259" s="158">
        <v>1</v>
      </c>
      <c r="G259" s="158">
        <v>1</v>
      </c>
      <c r="H259" s="158" t="s">
        <v>41</v>
      </c>
      <c r="I259" s="158" t="s">
        <v>66</v>
      </c>
      <c r="J259" s="158" t="s">
        <v>43</v>
      </c>
      <c r="K259" s="163" t="s">
        <v>458</v>
      </c>
      <c r="L259" s="44" t="s">
        <v>13</v>
      </c>
      <c r="M259" s="158" t="s">
        <v>14</v>
      </c>
      <c r="N259" s="158" t="s">
        <v>88</v>
      </c>
      <c r="O259" s="158">
        <v>120</v>
      </c>
      <c r="P259" s="159">
        <v>44988</v>
      </c>
      <c r="Q259" s="159">
        <v>45101</v>
      </c>
      <c r="R259" s="158">
        <v>7</v>
      </c>
      <c r="S259" s="158">
        <v>6</v>
      </c>
    </row>
    <row r="260" spans="2:19" ht="79.150000000000006">
      <c r="B260" s="44">
        <v>21</v>
      </c>
      <c r="C260" s="158" t="s">
        <v>459</v>
      </c>
      <c r="D260" s="158" t="s">
        <v>56</v>
      </c>
      <c r="E260" s="158" t="s">
        <v>61</v>
      </c>
      <c r="F260" s="158">
        <v>5</v>
      </c>
      <c r="G260" s="158">
        <v>1</v>
      </c>
      <c r="H260" s="158" t="s">
        <v>41</v>
      </c>
      <c r="I260" s="158" t="s">
        <v>42</v>
      </c>
      <c r="J260" s="158" t="s">
        <v>43</v>
      </c>
      <c r="K260" s="163" t="s">
        <v>460</v>
      </c>
      <c r="L260" s="44" t="s">
        <v>13</v>
      </c>
      <c r="M260" s="158" t="s">
        <v>14</v>
      </c>
      <c r="N260" s="158" t="s">
        <v>63</v>
      </c>
      <c r="O260" s="158">
        <v>160</v>
      </c>
      <c r="P260" s="159">
        <v>44953</v>
      </c>
      <c r="Q260" s="159">
        <v>45073</v>
      </c>
      <c r="R260" s="161">
        <v>5</v>
      </c>
      <c r="S260" s="161">
        <v>7</v>
      </c>
    </row>
    <row r="261" spans="2:19" ht="39.6">
      <c r="B261" s="44">
        <v>22</v>
      </c>
      <c r="C261" s="158" t="s">
        <v>461</v>
      </c>
      <c r="D261" s="158" t="s">
        <v>109</v>
      </c>
      <c r="E261" s="158" t="s">
        <v>159</v>
      </c>
      <c r="F261" s="158">
        <v>3</v>
      </c>
      <c r="G261" s="158">
        <v>1</v>
      </c>
      <c r="H261" s="158" t="s">
        <v>41</v>
      </c>
      <c r="I261" s="158" t="s">
        <v>42</v>
      </c>
      <c r="J261" s="158" t="s">
        <v>43</v>
      </c>
      <c r="K261" s="164" t="s">
        <v>462</v>
      </c>
      <c r="L261" s="44" t="s">
        <v>13</v>
      </c>
      <c r="M261" s="158" t="s">
        <v>14</v>
      </c>
      <c r="N261" s="158" t="s">
        <v>107</v>
      </c>
      <c r="O261" s="158">
        <v>160</v>
      </c>
      <c r="P261" s="159">
        <v>45010</v>
      </c>
      <c r="Q261" s="159">
        <v>45143</v>
      </c>
      <c r="R261" s="161">
        <v>17</v>
      </c>
      <c r="S261" s="161">
        <v>1</v>
      </c>
    </row>
    <row r="262" spans="2:19" ht="39.6">
      <c r="B262" s="44">
        <v>23</v>
      </c>
      <c r="C262" s="158" t="s">
        <v>463</v>
      </c>
      <c r="D262" s="158" t="s">
        <v>47</v>
      </c>
      <c r="E262" s="158" t="s">
        <v>464</v>
      </c>
      <c r="F262" s="158">
        <v>1</v>
      </c>
      <c r="G262" s="158">
        <v>1</v>
      </c>
      <c r="H262" s="158" t="s">
        <v>41</v>
      </c>
      <c r="I262" s="158" t="s">
        <v>420</v>
      </c>
      <c r="J262" s="158" t="s">
        <v>49</v>
      </c>
      <c r="K262" s="164" t="s">
        <v>255</v>
      </c>
      <c r="L262" s="44" t="s">
        <v>13</v>
      </c>
      <c r="M262" s="158" t="s">
        <v>14</v>
      </c>
      <c r="N262" s="158" t="s">
        <v>231</v>
      </c>
      <c r="O262" s="158">
        <v>48</v>
      </c>
      <c r="P262" s="159">
        <v>44989</v>
      </c>
      <c r="Q262" s="159">
        <v>45080</v>
      </c>
      <c r="R262" s="161">
        <v>7</v>
      </c>
      <c r="S262" s="161">
        <v>8</v>
      </c>
    </row>
    <row r="263" spans="2:19" ht="39.6">
      <c r="B263" s="44">
        <v>24</v>
      </c>
      <c r="C263" s="158" t="s">
        <v>465</v>
      </c>
      <c r="D263" s="158" t="s">
        <v>47</v>
      </c>
      <c r="E263" s="158" t="s">
        <v>466</v>
      </c>
      <c r="F263" s="158">
        <v>1</v>
      </c>
      <c r="G263" s="158">
        <v>1</v>
      </c>
      <c r="H263" s="158" t="s">
        <v>41</v>
      </c>
      <c r="I263" s="158" t="s">
        <v>420</v>
      </c>
      <c r="J263" s="158" t="s">
        <v>43</v>
      </c>
      <c r="K263" s="158" t="s">
        <v>91</v>
      </c>
      <c r="L263" s="44" t="s">
        <v>13</v>
      </c>
      <c r="M263" s="158" t="s">
        <v>14</v>
      </c>
      <c r="N263" s="158" t="s">
        <v>92</v>
      </c>
      <c r="O263" s="158">
        <v>148</v>
      </c>
      <c r="P263" s="159">
        <v>44992</v>
      </c>
      <c r="Q263" s="160">
        <v>45104</v>
      </c>
      <c r="R263" s="161">
        <v>13</v>
      </c>
      <c r="S263" s="161">
        <v>4</v>
      </c>
    </row>
    <row r="264" spans="2:19" ht="39.6">
      <c r="B264" s="44">
        <v>25</v>
      </c>
      <c r="C264" s="158" t="s">
        <v>465</v>
      </c>
      <c r="D264" s="158" t="s">
        <v>47</v>
      </c>
      <c r="E264" s="158" t="s">
        <v>466</v>
      </c>
      <c r="F264" s="158">
        <v>1</v>
      </c>
      <c r="G264" s="158">
        <v>2</v>
      </c>
      <c r="H264" s="158" t="s">
        <v>41</v>
      </c>
      <c r="I264" s="158" t="s">
        <v>420</v>
      </c>
      <c r="J264" s="158" t="s">
        <v>43</v>
      </c>
      <c r="K264" s="158" t="s">
        <v>91</v>
      </c>
      <c r="L264" s="44" t="s">
        <v>13</v>
      </c>
      <c r="M264" s="158" t="s">
        <v>14</v>
      </c>
      <c r="N264" s="158" t="s">
        <v>92</v>
      </c>
      <c r="O264" s="158">
        <v>148</v>
      </c>
      <c r="P264" s="159">
        <v>45012</v>
      </c>
      <c r="Q264" s="160">
        <v>45132</v>
      </c>
      <c r="R264" s="161">
        <v>2</v>
      </c>
      <c r="S264" s="161">
        <v>3</v>
      </c>
    </row>
    <row r="265" spans="2:19" ht="79.150000000000006">
      <c r="B265" s="44">
        <v>26</v>
      </c>
      <c r="C265" s="158" t="s">
        <v>467</v>
      </c>
      <c r="D265" s="158" t="s">
        <v>56</v>
      </c>
      <c r="E265" s="158" t="s">
        <v>468</v>
      </c>
      <c r="F265" s="158">
        <v>1</v>
      </c>
      <c r="G265" s="158">
        <v>1</v>
      </c>
      <c r="H265" s="158" t="s">
        <v>41</v>
      </c>
      <c r="I265" s="158" t="s">
        <v>420</v>
      </c>
      <c r="J265" s="158" t="s">
        <v>49</v>
      </c>
      <c r="K265" s="159" t="s">
        <v>58</v>
      </c>
      <c r="L265" s="44" t="s">
        <v>13</v>
      </c>
      <c r="M265" s="158" t="s">
        <v>14</v>
      </c>
      <c r="N265" s="158" t="s">
        <v>59</v>
      </c>
      <c r="O265" s="158">
        <v>50</v>
      </c>
      <c r="P265" s="159">
        <v>45000</v>
      </c>
      <c r="Q265" s="162">
        <v>45091</v>
      </c>
      <c r="R265" s="161">
        <v>4</v>
      </c>
      <c r="S265" s="161">
        <v>6</v>
      </c>
    </row>
    <row r="266" spans="2:19" ht="39.6">
      <c r="B266" s="44">
        <v>27</v>
      </c>
      <c r="C266" s="158" t="s">
        <v>469</v>
      </c>
      <c r="D266" s="158" t="s">
        <v>85</v>
      </c>
      <c r="E266" s="158" t="s">
        <v>86</v>
      </c>
      <c r="F266" s="158">
        <v>4</v>
      </c>
      <c r="G266" s="158">
        <v>1</v>
      </c>
      <c r="H266" s="158" t="s">
        <v>41</v>
      </c>
      <c r="I266" s="158" t="s">
        <v>66</v>
      </c>
      <c r="J266" s="158" t="s">
        <v>49</v>
      </c>
      <c r="K266" s="158" t="s">
        <v>87</v>
      </c>
      <c r="L266" s="44" t="s">
        <v>13</v>
      </c>
      <c r="M266" s="158" t="s">
        <v>14</v>
      </c>
      <c r="N266" s="158" t="s">
        <v>88</v>
      </c>
      <c r="O266" s="158">
        <v>32</v>
      </c>
      <c r="P266" s="159">
        <v>45051</v>
      </c>
      <c r="Q266" s="159">
        <v>45066</v>
      </c>
      <c r="R266" s="161">
        <v>3</v>
      </c>
      <c r="S266" s="161">
        <v>7</v>
      </c>
    </row>
    <row r="267" spans="2:19" ht="26.45">
      <c r="B267" s="44">
        <v>28</v>
      </c>
      <c r="C267" s="158" t="s">
        <v>470</v>
      </c>
      <c r="D267" s="158" t="s">
        <v>427</v>
      </c>
      <c r="E267" s="158" t="s">
        <v>471</v>
      </c>
      <c r="F267" s="158"/>
      <c r="G267" s="158"/>
      <c r="H267" s="158" t="s">
        <v>41</v>
      </c>
      <c r="I267" s="158" t="s">
        <v>66</v>
      </c>
      <c r="J267" s="158" t="s">
        <v>43</v>
      </c>
      <c r="K267" s="158" t="s">
        <v>472</v>
      </c>
      <c r="L267" s="44" t="s">
        <v>13</v>
      </c>
      <c r="M267" s="158" t="s">
        <v>15</v>
      </c>
      <c r="N267" s="158" t="s">
        <v>430</v>
      </c>
      <c r="O267" s="158">
        <v>120</v>
      </c>
      <c r="P267" s="162">
        <v>44961</v>
      </c>
      <c r="Q267" s="159">
        <v>45115</v>
      </c>
      <c r="R267" s="161">
        <v>5</v>
      </c>
      <c r="S267" s="161">
        <v>9</v>
      </c>
    </row>
    <row r="268" spans="2:19" ht="39.6">
      <c r="B268" s="44">
        <v>29</v>
      </c>
      <c r="C268" s="177" t="s">
        <v>473</v>
      </c>
      <c r="D268" s="177" t="s">
        <v>117</v>
      </c>
      <c r="E268" s="177" t="s">
        <v>474</v>
      </c>
      <c r="F268" s="177">
        <v>1</v>
      </c>
      <c r="G268" s="177">
        <v>1</v>
      </c>
      <c r="H268" s="177" t="s">
        <v>41</v>
      </c>
      <c r="I268" s="177" t="s">
        <v>42</v>
      </c>
      <c r="J268" s="177" t="s">
        <v>49</v>
      </c>
      <c r="K268" s="178" t="s">
        <v>452</v>
      </c>
      <c r="L268" s="44" t="s">
        <v>13</v>
      </c>
      <c r="M268" s="177" t="s">
        <v>14</v>
      </c>
      <c r="N268" s="177" t="s">
        <v>120</v>
      </c>
      <c r="O268" s="177">
        <v>30</v>
      </c>
      <c r="P268" s="178">
        <v>44989</v>
      </c>
      <c r="Q268" s="179">
        <v>45017</v>
      </c>
      <c r="R268" s="180">
        <v>12</v>
      </c>
      <c r="S268" s="180">
        <v>20</v>
      </c>
    </row>
    <row r="269" spans="2:19" ht="39.6">
      <c r="B269" s="44">
        <v>30</v>
      </c>
      <c r="C269" s="177" t="s">
        <v>473</v>
      </c>
      <c r="D269" s="177" t="s">
        <v>117</v>
      </c>
      <c r="E269" s="177" t="s">
        <v>474</v>
      </c>
      <c r="F269" s="177">
        <v>1</v>
      </c>
      <c r="G269" s="177">
        <v>2</v>
      </c>
      <c r="H269" s="177" t="s">
        <v>41</v>
      </c>
      <c r="I269" s="177" t="s">
        <v>42</v>
      </c>
      <c r="J269" s="177" t="s">
        <v>49</v>
      </c>
      <c r="K269" s="178" t="s">
        <v>452</v>
      </c>
      <c r="L269" s="44" t="s">
        <v>13</v>
      </c>
      <c r="M269" s="177" t="s">
        <v>14</v>
      </c>
      <c r="N269" s="177" t="s">
        <v>120</v>
      </c>
      <c r="O269" s="177">
        <v>30</v>
      </c>
      <c r="P269" s="178">
        <v>45038</v>
      </c>
      <c r="Q269" s="179">
        <v>44701</v>
      </c>
      <c r="R269" s="177">
        <v>6</v>
      </c>
      <c r="S269" s="177">
        <v>25</v>
      </c>
    </row>
    <row r="270" spans="2:19" ht="39.6">
      <c r="B270" s="44">
        <v>31</v>
      </c>
      <c r="C270" s="177" t="s">
        <v>473</v>
      </c>
      <c r="D270" s="177" t="s">
        <v>117</v>
      </c>
      <c r="E270" s="177" t="s">
        <v>474</v>
      </c>
      <c r="F270" s="177">
        <v>1</v>
      </c>
      <c r="G270" s="177">
        <v>3</v>
      </c>
      <c r="H270" s="177" t="s">
        <v>41</v>
      </c>
      <c r="I270" s="177" t="s">
        <v>42</v>
      </c>
      <c r="J270" s="177" t="s">
        <v>49</v>
      </c>
      <c r="K270" s="178" t="s">
        <v>452</v>
      </c>
      <c r="L270" s="44" t="s">
        <v>13</v>
      </c>
      <c r="M270" s="177" t="s">
        <v>14</v>
      </c>
      <c r="N270" s="177" t="s">
        <v>120</v>
      </c>
      <c r="O270" s="177">
        <v>30</v>
      </c>
      <c r="P270" s="178">
        <v>45101</v>
      </c>
      <c r="Q270" s="179">
        <v>45136</v>
      </c>
      <c r="R270" s="177">
        <v>12</v>
      </c>
      <c r="S270" s="177">
        <v>18</v>
      </c>
    </row>
    <row r="271" spans="2:19" ht="39.6">
      <c r="B271" s="44">
        <v>32</v>
      </c>
      <c r="C271" s="158" t="s">
        <v>475</v>
      </c>
      <c r="D271" s="158" t="s">
        <v>47</v>
      </c>
      <c r="E271" s="158" t="s">
        <v>476</v>
      </c>
      <c r="F271" s="158">
        <v>1</v>
      </c>
      <c r="G271" s="158">
        <v>1</v>
      </c>
      <c r="H271" s="158" t="s">
        <v>41</v>
      </c>
      <c r="I271" s="158" t="s">
        <v>66</v>
      </c>
      <c r="J271" s="158" t="s">
        <v>477</v>
      </c>
      <c r="K271" s="158" t="s">
        <v>423</v>
      </c>
      <c r="L271" s="44" t="s">
        <v>13</v>
      </c>
      <c r="M271" s="158" t="s">
        <v>14</v>
      </c>
      <c r="N271" s="158" t="s">
        <v>68</v>
      </c>
      <c r="O271" s="158">
        <v>20</v>
      </c>
      <c r="P271" s="159">
        <v>44968</v>
      </c>
      <c r="Q271" s="159">
        <v>44989</v>
      </c>
      <c r="R271" s="161">
        <v>1</v>
      </c>
      <c r="S271" s="161">
        <v>15</v>
      </c>
    </row>
    <row r="272" spans="2:19" ht="39.6">
      <c r="B272" s="44">
        <v>33</v>
      </c>
      <c r="C272" s="177" t="s">
        <v>478</v>
      </c>
      <c r="D272" s="177" t="s">
        <v>47</v>
      </c>
      <c r="E272" s="177" t="s">
        <v>153</v>
      </c>
      <c r="F272" s="177" t="s">
        <v>153</v>
      </c>
      <c r="G272" s="177" t="s">
        <v>153</v>
      </c>
      <c r="H272" s="177" t="s">
        <v>129</v>
      </c>
      <c r="I272" s="177" t="s">
        <v>42</v>
      </c>
      <c r="J272" s="177" t="s">
        <v>49</v>
      </c>
      <c r="K272" s="181" t="s">
        <v>479</v>
      </c>
      <c r="L272" s="44" t="s">
        <v>13</v>
      </c>
      <c r="M272" s="177" t="s">
        <v>14</v>
      </c>
      <c r="N272" s="177" t="s">
        <v>51</v>
      </c>
      <c r="O272" s="177">
        <v>1660</v>
      </c>
      <c r="P272" s="178">
        <v>44929</v>
      </c>
      <c r="Q272" s="178">
        <v>45275</v>
      </c>
      <c r="R272" s="177">
        <v>664</v>
      </c>
      <c r="S272" s="177">
        <v>996</v>
      </c>
    </row>
    <row r="273" spans="2:19" ht="39.6">
      <c r="B273" s="44">
        <v>34</v>
      </c>
      <c r="C273" s="177" t="s">
        <v>480</v>
      </c>
      <c r="D273" s="177" t="s">
        <v>47</v>
      </c>
      <c r="E273" s="177" t="s">
        <v>153</v>
      </c>
      <c r="F273" s="177" t="s">
        <v>153</v>
      </c>
      <c r="G273" s="177" t="s">
        <v>153</v>
      </c>
      <c r="H273" s="177" t="s">
        <v>129</v>
      </c>
      <c r="I273" s="177" t="s">
        <v>42</v>
      </c>
      <c r="J273" s="177" t="s">
        <v>49</v>
      </c>
      <c r="K273" s="181" t="s">
        <v>479</v>
      </c>
      <c r="L273" s="44" t="s">
        <v>13</v>
      </c>
      <c r="M273" s="177" t="s">
        <v>14</v>
      </c>
      <c r="N273" s="177" t="s">
        <v>51</v>
      </c>
      <c r="O273" s="177">
        <v>1660</v>
      </c>
      <c r="P273" s="178">
        <v>44929</v>
      </c>
      <c r="Q273" s="178">
        <v>45275</v>
      </c>
      <c r="R273" s="177">
        <v>664</v>
      </c>
      <c r="S273" s="177">
        <v>996</v>
      </c>
    </row>
    <row r="274" spans="2:19" ht="39.6">
      <c r="B274" s="44">
        <v>35</v>
      </c>
      <c r="C274" s="177" t="s">
        <v>481</v>
      </c>
      <c r="D274" s="177" t="s">
        <v>47</v>
      </c>
      <c r="E274" s="177" t="s">
        <v>153</v>
      </c>
      <c r="F274" s="177" t="s">
        <v>153</v>
      </c>
      <c r="G274" s="177" t="s">
        <v>153</v>
      </c>
      <c r="H274" s="177" t="s">
        <v>129</v>
      </c>
      <c r="I274" s="177" t="s">
        <v>42</v>
      </c>
      <c r="J274" s="177" t="s">
        <v>49</v>
      </c>
      <c r="K274" s="181" t="s">
        <v>479</v>
      </c>
      <c r="L274" s="44" t="s">
        <v>13</v>
      </c>
      <c r="M274" s="177" t="s">
        <v>14</v>
      </c>
      <c r="N274" s="177" t="s">
        <v>51</v>
      </c>
      <c r="O274" s="177">
        <v>1660</v>
      </c>
      <c r="P274" s="178">
        <v>44929</v>
      </c>
      <c r="Q274" s="178">
        <v>45275</v>
      </c>
      <c r="R274" s="177">
        <v>664</v>
      </c>
      <c r="S274" s="177">
        <v>996</v>
      </c>
    </row>
    <row r="275" spans="2:19" ht="39.6">
      <c r="B275" s="44">
        <v>36</v>
      </c>
      <c r="C275" s="181" t="s">
        <v>482</v>
      </c>
      <c r="D275" s="177" t="s">
        <v>47</v>
      </c>
      <c r="E275" s="181" t="s">
        <v>128</v>
      </c>
      <c r="F275" s="181">
        <v>4</v>
      </c>
      <c r="G275" s="181">
        <v>1</v>
      </c>
      <c r="H275" s="177" t="s">
        <v>129</v>
      </c>
      <c r="I275" s="177" t="s">
        <v>42</v>
      </c>
      <c r="J275" s="177" t="s">
        <v>43</v>
      </c>
      <c r="K275" s="177" t="s">
        <v>483</v>
      </c>
      <c r="L275" s="44" t="s">
        <v>13</v>
      </c>
      <c r="M275" s="177" t="s">
        <v>14</v>
      </c>
      <c r="N275" s="177" t="s">
        <v>231</v>
      </c>
      <c r="O275" s="177">
        <v>130</v>
      </c>
      <c r="P275" s="178">
        <v>44928</v>
      </c>
      <c r="Q275" s="178">
        <v>44985</v>
      </c>
      <c r="R275" s="180">
        <v>1</v>
      </c>
      <c r="S275" s="180">
        <v>13</v>
      </c>
    </row>
    <row r="276" spans="2:19" ht="66">
      <c r="B276" s="44">
        <v>37</v>
      </c>
      <c r="C276" s="181" t="s">
        <v>484</v>
      </c>
      <c r="D276" s="177" t="s">
        <v>39</v>
      </c>
      <c r="E276" s="181" t="s">
        <v>233</v>
      </c>
      <c r="F276" s="181">
        <v>2</v>
      </c>
      <c r="G276" s="181">
        <v>1</v>
      </c>
      <c r="H276" s="177" t="s">
        <v>129</v>
      </c>
      <c r="I276" s="177" t="s">
        <v>42</v>
      </c>
      <c r="J276" s="177" t="s">
        <v>49</v>
      </c>
      <c r="K276" s="177" t="s">
        <v>485</v>
      </c>
      <c r="L276" s="44" t="s">
        <v>13</v>
      </c>
      <c r="M276" s="177" t="s">
        <v>14</v>
      </c>
      <c r="N276" s="177" t="s">
        <v>45</v>
      </c>
      <c r="O276" s="177">
        <v>25</v>
      </c>
      <c r="P276" s="178">
        <v>44942</v>
      </c>
      <c r="Q276" s="178">
        <v>44946</v>
      </c>
      <c r="R276" s="161">
        <v>11</v>
      </c>
      <c r="S276" s="161">
        <v>8</v>
      </c>
    </row>
    <row r="277" spans="2:19" ht="39.6">
      <c r="B277" s="44">
        <v>38</v>
      </c>
      <c r="C277" s="181" t="s">
        <v>486</v>
      </c>
      <c r="D277" s="177" t="s">
        <v>39</v>
      </c>
      <c r="E277" s="181" t="s">
        <v>487</v>
      </c>
      <c r="F277" s="181">
        <v>1</v>
      </c>
      <c r="G277" s="181">
        <v>1</v>
      </c>
      <c r="H277" s="177" t="s">
        <v>129</v>
      </c>
      <c r="I277" s="177" t="s">
        <v>66</v>
      </c>
      <c r="J277" s="177" t="s">
        <v>49</v>
      </c>
      <c r="K277" s="177" t="s">
        <v>488</v>
      </c>
      <c r="L277" s="44" t="s">
        <v>13</v>
      </c>
      <c r="M277" s="177" t="s">
        <v>15</v>
      </c>
      <c r="N277" s="177" t="s">
        <v>45</v>
      </c>
      <c r="O277" s="177">
        <v>12</v>
      </c>
      <c r="P277" s="178">
        <v>44942</v>
      </c>
      <c r="Q277" s="178">
        <v>44943</v>
      </c>
      <c r="R277" s="161">
        <v>7</v>
      </c>
      <c r="S277" s="161">
        <v>18</v>
      </c>
    </row>
    <row r="278" spans="2:19" ht="39.6">
      <c r="B278" s="44">
        <v>39</v>
      </c>
      <c r="C278" s="181" t="s">
        <v>489</v>
      </c>
      <c r="D278" s="177" t="s">
        <v>39</v>
      </c>
      <c r="E278" s="181" t="s">
        <v>490</v>
      </c>
      <c r="F278" s="181">
        <v>1</v>
      </c>
      <c r="G278" s="181">
        <v>1</v>
      </c>
      <c r="H278" s="177" t="s">
        <v>129</v>
      </c>
      <c r="I278" s="177" t="s">
        <v>42</v>
      </c>
      <c r="J278" s="177" t="s">
        <v>49</v>
      </c>
      <c r="K278" s="177" t="s">
        <v>488</v>
      </c>
      <c r="L278" s="44" t="s">
        <v>13</v>
      </c>
      <c r="M278" s="177" t="s">
        <v>15</v>
      </c>
      <c r="N278" s="177" t="s">
        <v>45</v>
      </c>
      <c r="O278" s="177">
        <v>12</v>
      </c>
      <c r="P278" s="178">
        <v>44944</v>
      </c>
      <c r="Q278" s="178">
        <v>44945</v>
      </c>
      <c r="R278" s="161">
        <v>7</v>
      </c>
      <c r="S278" s="161">
        <v>18</v>
      </c>
    </row>
    <row r="279" spans="2:19" ht="39.6">
      <c r="B279" s="44">
        <v>40</v>
      </c>
      <c r="C279" s="181" t="s">
        <v>491</v>
      </c>
      <c r="D279" s="177" t="s">
        <v>39</v>
      </c>
      <c r="E279" s="181" t="s">
        <v>492</v>
      </c>
      <c r="F279" s="181">
        <v>1</v>
      </c>
      <c r="G279" s="181">
        <v>1</v>
      </c>
      <c r="H279" s="177" t="s">
        <v>129</v>
      </c>
      <c r="I279" s="177" t="s">
        <v>42</v>
      </c>
      <c r="J279" s="177" t="s">
        <v>49</v>
      </c>
      <c r="K279" s="177" t="s">
        <v>488</v>
      </c>
      <c r="L279" s="44" t="s">
        <v>13</v>
      </c>
      <c r="M279" s="177" t="s">
        <v>15</v>
      </c>
      <c r="N279" s="177" t="s">
        <v>45</v>
      </c>
      <c r="O279" s="177">
        <v>12</v>
      </c>
      <c r="P279" s="178">
        <v>44946</v>
      </c>
      <c r="Q279" s="178">
        <v>44949</v>
      </c>
      <c r="R279" s="161">
        <v>7</v>
      </c>
      <c r="S279" s="161">
        <v>18</v>
      </c>
    </row>
    <row r="280" spans="2:19" ht="39.6">
      <c r="B280" s="44">
        <v>41</v>
      </c>
      <c r="C280" s="181" t="s">
        <v>489</v>
      </c>
      <c r="D280" s="177" t="s">
        <v>39</v>
      </c>
      <c r="E280" s="181" t="s">
        <v>490</v>
      </c>
      <c r="F280" s="181">
        <v>1</v>
      </c>
      <c r="G280" s="181">
        <v>2</v>
      </c>
      <c r="H280" s="177" t="s">
        <v>129</v>
      </c>
      <c r="I280" s="177" t="s">
        <v>42</v>
      </c>
      <c r="J280" s="177" t="s">
        <v>49</v>
      </c>
      <c r="K280" s="177" t="s">
        <v>493</v>
      </c>
      <c r="L280" s="44" t="s">
        <v>13</v>
      </c>
      <c r="M280" s="177" t="s">
        <v>15</v>
      </c>
      <c r="N280" s="177" t="s">
        <v>45</v>
      </c>
      <c r="O280" s="177">
        <v>12</v>
      </c>
      <c r="P280" s="178">
        <v>44949</v>
      </c>
      <c r="Q280" s="178">
        <v>44951</v>
      </c>
      <c r="R280" s="161">
        <v>10</v>
      </c>
      <c r="S280" s="161">
        <v>19</v>
      </c>
    </row>
    <row r="281" spans="2:19" ht="39.6">
      <c r="B281" s="44">
        <v>42</v>
      </c>
      <c r="C281" s="181" t="s">
        <v>491</v>
      </c>
      <c r="D281" s="177" t="s">
        <v>39</v>
      </c>
      <c r="E281" s="181" t="s">
        <v>492</v>
      </c>
      <c r="F281" s="181">
        <v>1</v>
      </c>
      <c r="G281" s="181">
        <v>2</v>
      </c>
      <c r="H281" s="177" t="s">
        <v>129</v>
      </c>
      <c r="I281" s="177" t="s">
        <v>42</v>
      </c>
      <c r="J281" s="177" t="s">
        <v>49</v>
      </c>
      <c r="K281" s="177" t="s">
        <v>493</v>
      </c>
      <c r="L281" s="44" t="s">
        <v>13</v>
      </c>
      <c r="M281" s="177" t="s">
        <v>15</v>
      </c>
      <c r="N281" s="177" t="s">
        <v>45</v>
      </c>
      <c r="O281" s="177">
        <v>12</v>
      </c>
      <c r="P281" s="178">
        <v>44952</v>
      </c>
      <c r="Q281" s="178">
        <v>44953</v>
      </c>
      <c r="R281" s="161">
        <v>10</v>
      </c>
      <c r="S281" s="161">
        <v>19</v>
      </c>
    </row>
    <row r="282" spans="2:19" ht="39.6">
      <c r="B282" s="44">
        <v>43</v>
      </c>
      <c r="C282" s="181" t="s">
        <v>494</v>
      </c>
      <c r="D282" s="177" t="s">
        <v>39</v>
      </c>
      <c r="E282" s="181" t="s">
        <v>495</v>
      </c>
      <c r="F282" s="158">
        <v>1</v>
      </c>
      <c r="G282" s="181">
        <v>1</v>
      </c>
      <c r="H282" s="177" t="s">
        <v>129</v>
      </c>
      <c r="I282" s="177" t="s">
        <v>42</v>
      </c>
      <c r="J282" s="177" t="s">
        <v>49</v>
      </c>
      <c r="K282" s="177" t="s">
        <v>493</v>
      </c>
      <c r="L282" s="44" t="s">
        <v>13</v>
      </c>
      <c r="M282" s="177" t="s">
        <v>15</v>
      </c>
      <c r="N282" s="177" t="s">
        <v>45</v>
      </c>
      <c r="O282" s="177">
        <v>6</v>
      </c>
      <c r="P282" s="178">
        <v>44950</v>
      </c>
      <c r="Q282" s="178">
        <v>44950</v>
      </c>
      <c r="R282" s="161">
        <v>10</v>
      </c>
      <c r="S282" s="161">
        <v>19</v>
      </c>
    </row>
    <row r="283" spans="2:19" ht="39.6">
      <c r="B283" s="44">
        <v>44</v>
      </c>
      <c r="C283" s="181" t="s">
        <v>496</v>
      </c>
      <c r="D283" s="177" t="s">
        <v>39</v>
      </c>
      <c r="E283" s="181" t="s">
        <v>497</v>
      </c>
      <c r="F283" s="181">
        <v>1</v>
      </c>
      <c r="G283" s="181">
        <v>1</v>
      </c>
      <c r="H283" s="177" t="s">
        <v>129</v>
      </c>
      <c r="I283" s="177" t="s">
        <v>66</v>
      </c>
      <c r="J283" s="177" t="s">
        <v>49</v>
      </c>
      <c r="K283" s="177" t="s">
        <v>498</v>
      </c>
      <c r="L283" s="44" t="s">
        <v>13</v>
      </c>
      <c r="M283" s="177" t="s">
        <v>14</v>
      </c>
      <c r="N283" s="177" t="s">
        <v>45</v>
      </c>
      <c r="O283" s="177">
        <v>8</v>
      </c>
      <c r="P283" s="178">
        <v>44953</v>
      </c>
      <c r="Q283" s="178">
        <v>44953</v>
      </c>
      <c r="R283" s="161">
        <v>7</v>
      </c>
      <c r="S283" s="161">
        <v>19</v>
      </c>
    </row>
    <row r="284" spans="2:19" ht="39.6">
      <c r="B284" s="44">
        <v>45</v>
      </c>
      <c r="C284" s="158" t="s">
        <v>499</v>
      </c>
      <c r="D284" s="158" t="s">
        <v>47</v>
      </c>
      <c r="E284" s="158" t="s">
        <v>309</v>
      </c>
      <c r="F284" s="158">
        <v>4</v>
      </c>
      <c r="G284" s="158">
        <v>1</v>
      </c>
      <c r="H284" s="158" t="s">
        <v>129</v>
      </c>
      <c r="I284" s="158" t="s">
        <v>42</v>
      </c>
      <c r="J284" s="158" t="s">
        <v>43</v>
      </c>
      <c r="K284" s="164" t="s">
        <v>500</v>
      </c>
      <c r="L284" s="44" t="s">
        <v>13</v>
      </c>
      <c r="M284" s="158" t="s">
        <v>14</v>
      </c>
      <c r="N284" s="158" t="s">
        <v>51</v>
      </c>
      <c r="O284" s="158">
        <v>160</v>
      </c>
      <c r="P284" s="159">
        <v>44956</v>
      </c>
      <c r="Q284" s="159">
        <v>45049</v>
      </c>
      <c r="R284" s="158">
        <v>9</v>
      </c>
      <c r="S284" s="158">
        <v>8</v>
      </c>
    </row>
    <row r="285" spans="2:19" ht="39.6">
      <c r="B285" s="44">
        <v>46</v>
      </c>
      <c r="C285" s="158" t="s">
        <v>501</v>
      </c>
      <c r="D285" s="158" t="s">
        <v>47</v>
      </c>
      <c r="E285" s="158" t="s">
        <v>502</v>
      </c>
      <c r="F285" s="158">
        <v>2</v>
      </c>
      <c r="G285" s="158">
        <v>1</v>
      </c>
      <c r="H285" s="158" t="s">
        <v>129</v>
      </c>
      <c r="I285" s="158" t="s">
        <v>42</v>
      </c>
      <c r="J285" s="158" t="s">
        <v>43</v>
      </c>
      <c r="K285" s="164" t="s">
        <v>500</v>
      </c>
      <c r="L285" s="44" t="s">
        <v>13</v>
      </c>
      <c r="M285" s="158" t="s">
        <v>14</v>
      </c>
      <c r="N285" s="158" t="s">
        <v>51</v>
      </c>
      <c r="O285" s="158">
        <v>160</v>
      </c>
      <c r="P285" s="159">
        <v>44956</v>
      </c>
      <c r="Q285" s="159">
        <v>45044</v>
      </c>
      <c r="R285" s="158">
        <v>10</v>
      </c>
      <c r="S285" s="158">
        <v>10</v>
      </c>
    </row>
    <row r="286" spans="2:19" ht="66">
      <c r="B286" s="44">
        <v>47</v>
      </c>
      <c r="C286" s="164" t="s">
        <v>503</v>
      </c>
      <c r="D286" s="158" t="s">
        <v>39</v>
      </c>
      <c r="E286" s="164" t="s">
        <v>504</v>
      </c>
      <c r="F286" s="164">
        <v>1</v>
      </c>
      <c r="G286" s="158">
        <v>1</v>
      </c>
      <c r="H286" s="158" t="s">
        <v>129</v>
      </c>
      <c r="I286" s="158" t="s">
        <v>66</v>
      </c>
      <c r="J286" s="158" t="s">
        <v>49</v>
      </c>
      <c r="K286" s="158" t="s">
        <v>505</v>
      </c>
      <c r="L286" s="44" t="s">
        <v>13</v>
      </c>
      <c r="M286" s="158" t="s">
        <v>14</v>
      </c>
      <c r="N286" s="158" t="s">
        <v>45</v>
      </c>
      <c r="O286" s="158">
        <v>16</v>
      </c>
      <c r="P286" s="159">
        <v>44975</v>
      </c>
      <c r="Q286" s="159">
        <v>44996</v>
      </c>
      <c r="R286" s="158">
        <v>2</v>
      </c>
      <c r="S286" s="158">
        <v>2</v>
      </c>
    </row>
    <row r="287" spans="2:19" ht="39.6">
      <c r="B287" s="44">
        <v>48</v>
      </c>
      <c r="C287" s="158" t="s">
        <v>506</v>
      </c>
      <c r="D287" s="158" t="s">
        <v>47</v>
      </c>
      <c r="E287" s="158" t="s">
        <v>507</v>
      </c>
      <c r="F287" s="158">
        <v>1</v>
      </c>
      <c r="G287" s="158">
        <v>1</v>
      </c>
      <c r="H287" s="158" t="s">
        <v>129</v>
      </c>
      <c r="I287" s="158" t="s">
        <v>105</v>
      </c>
      <c r="J287" s="158" t="s">
        <v>43</v>
      </c>
      <c r="K287" s="164" t="s">
        <v>508</v>
      </c>
      <c r="L287" s="44" t="s">
        <v>13</v>
      </c>
      <c r="M287" s="158" t="s">
        <v>14</v>
      </c>
      <c r="N287" s="158" t="s">
        <v>51</v>
      </c>
      <c r="O287" s="158">
        <v>120</v>
      </c>
      <c r="P287" s="159">
        <v>44977</v>
      </c>
      <c r="Q287" s="159">
        <v>45089</v>
      </c>
      <c r="R287" s="158">
        <v>4</v>
      </c>
      <c r="S287" s="158">
        <v>17</v>
      </c>
    </row>
    <row r="288" spans="2:19" ht="39.6">
      <c r="B288" s="44">
        <v>49</v>
      </c>
      <c r="C288" s="164" t="s">
        <v>509</v>
      </c>
      <c r="D288" s="158" t="s">
        <v>39</v>
      </c>
      <c r="E288" s="164" t="s">
        <v>510</v>
      </c>
      <c r="F288" s="164">
        <v>1</v>
      </c>
      <c r="G288" s="158">
        <v>1</v>
      </c>
      <c r="H288" s="158" t="s">
        <v>129</v>
      </c>
      <c r="I288" s="158" t="s">
        <v>66</v>
      </c>
      <c r="J288" s="158" t="s">
        <v>49</v>
      </c>
      <c r="K288" s="158" t="s">
        <v>498</v>
      </c>
      <c r="L288" s="44" t="s">
        <v>13</v>
      </c>
      <c r="M288" s="158" t="s">
        <v>14</v>
      </c>
      <c r="N288" s="158" t="s">
        <v>45</v>
      </c>
      <c r="O288" s="158">
        <v>8</v>
      </c>
      <c r="P288" s="159">
        <v>44981</v>
      </c>
      <c r="Q288" s="159">
        <v>44981</v>
      </c>
      <c r="R288" s="158">
        <v>8</v>
      </c>
      <c r="S288" s="158">
        <v>22</v>
      </c>
    </row>
    <row r="289" spans="2:19" ht="26.45">
      <c r="B289" s="44">
        <v>50</v>
      </c>
      <c r="C289" s="164" t="s">
        <v>511</v>
      </c>
      <c r="D289" s="158" t="s">
        <v>39</v>
      </c>
      <c r="E289" s="164" t="s">
        <v>512</v>
      </c>
      <c r="F289" s="164">
        <v>1</v>
      </c>
      <c r="G289" s="158">
        <v>1</v>
      </c>
      <c r="H289" s="158" t="s">
        <v>129</v>
      </c>
      <c r="I289" s="158" t="s">
        <v>66</v>
      </c>
      <c r="J289" s="158" t="s">
        <v>49</v>
      </c>
      <c r="K289" s="158" t="s">
        <v>513</v>
      </c>
      <c r="L289" s="44" t="s">
        <v>13</v>
      </c>
      <c r="M289" s="158" t="s">
        <v>15</v>
      </c>
      <c r="N289" s="158" t="s">
        <v>51</v>
      </c>
      <c r="O289" s="158">
        <v>9</v>
      </c>
      <c r="P289" s="159">
        <v>44982</v>
      </c>
      <c r="Q289" s="159">
        <v>44996</v>
      </c>
      <c r="R289" s="158">
        <v>3</v>
      </c>
      <c r="S289" s="158">
        <v>11</v>
      </c>
    </row>
    <row r="290" spans="2:19" ht="39.6">
      <c r="B290" s="44">
        <v>51</v>
      </c>
      <c r="C290" s="158" t="s">
        <v>514</v>
      </c>
      <c r="D290" s="158" t="s">
        <v>47</v>
      </c>
      <c r="E290" s="158" t="s">
        <v>316</v>
      </c>
      <c r="F290" s="158">
        <v>1</v>
      </c>
      <c r="G290" s="158">
        <v>1</v>
      </c>
      <c r="H290" s="158" t="s">
        <v>129</v>
      </c>
      <c r="I290" s="158" t="s">
        <v>66</v>
      </c>
      <c r="J290" s="158" t="s">
        <v>49</v>
      </c>
      <c r="K290" s="164" t="s">
        <v>479</v>
      </c>
      <c r="L290" s="44" t="s">
        <v>13</v>
      </c>
      <c r="M290" s="158" t="s">
        <v>14</v>
      </c>
      <c r="N290" s="158" t="s">
        <v>51</v>
      </c>
      <c r="O290" s="158">
        <v>30</v>
      </c>
      <c r="P290" s="159">
        <v>44996</v>
      </c>
      <c r="Q290" s="159">
        <v>45038</v>
      </c>
      <c r="R290" s="158">
        <v>10</v>
      </c>
      <c r="S290" s="158">
        <v>21</v>
      </c>
    </row>
    <row r="291" spans="2:19" ht="39.6">
      <c r="B291" s="44">
        <v>52</v>
      </c>
      <c r="C291" s="158" t="s">
        <v>515</v>
      </c>
      <c r="D291" s="158" t="s">
        <v>47</v>
      </c>
      <c r="E291" s="158" t="s">
        <v>516</v>
      </c>
      <c r="F291" s="158">
        <v>1</v>
      </c>
      <c r="G291" s="158">
        <v>1</v>
      </c>
      <c r="H291" s="158" t="s">
        <v>129</v>
      </c>
      <c r="I291" s="158" t="s">
        <v>66</v>
      </c>
      <c r="J291" s="158" t="s">
        <v>49</v>
      </c>
      <c r="K291" s="164" t="s">
        <v>479</v>
      </c>
      <c r="L291" s="44" t="s">
        <v>13</v>
      </c>
      <c r="M291" s="158" t="s">
        <v>14</v>
      </c>
      <c r="N291" s="158" t="s">
        <v>45</v>
      </c>
      <c r="O291" s="158">
        <v>40</v>
      </c>
      <c r="P291" s="159">
        <v>44998</v>
      </c>
      <c r="Q291" s="159">
        <v>45002</v>
      </c>
      <c r="R291" s="158">
        <v>9</v>
      </c>
      <c r="S291" s="158">
        <v>13</v>
      </c>
    </row>
    <row r="292" spans="2:19" ht="39.6">
      <c r="B292" s="44">
        <v>53</v>
      </c>
      <c r="C292" s="158" t="s">
        <v>517</v>
      </c>
      <c r="D292" s="158" t="s">
        <v>47</v>
      </c>
      <c r="E292" s="158" t="s">
        <v>518</v>
      </c>
      <c r="F292" s="158">
        <v>1</v>
      </c>
      <c r="G292" s="158">
        <v>1</v>
      </c>
      <c r="H292" s="158" t="s">
        <v>129</v>
      </c>
      <c r="I292" s="158" t="s">
        <v>66</v>
      </c>
      <c r="J292" s="158" t="s">
        <v>49</v>
      </c>
      <c r="K292" s="164" t="s">
        <v>519</v>
      </c>
      <c r="L292" s="44" t="s">
        <v>13</v>
      </c>
      <c r="M292" s="158" t="s">
        <v>14</v>
      </c>
      <c r="N292" s="158" t="s">
        <v>51</v>
      </c>
      <c r="O292" s="158">
        <v>36</v>
      </c>
      <c r="P292" s="159">
        <v>45006</v>
      </c>
      <c r="Q292" s="159">
        <v>45021</v>
      </c>
      <c r="R292" s="158">
        <v>4</v>
      </c>
      <c r="S292" s="158">
        <v>8</v>
      </c>
    </row>
    <row r="293" spans="2:19" ht="39.6">
      <c r="B293" s="44">
        <v>54</v>
      </c>
      <c r="C293" s="158" t="s">
        <v>520</v>
      </c>
      <c r="D293" s="158" t="s">
        <v>85</v>
      </c>
      <c r="E293" s="158" t="s">
        <v>219</v>
      </c>
      <c r="F293" s="158">
        <v>4</v>
      </c>
      <c r="G293" s="158">
        <v>1</v>
      </c>
      <c r="H293" s="158" t="s">
        <v>129</v>
      </c>
      <c r="I293" s="158" t="s">
        <v>66</v>
      </c>
      <c r="J293" s="158" t="s">
        <v>49</v>
      </c>
      <c r="K293" s="160" t="s">
        <v>521</v>
      </c>
      <c r="L293" s="44" t="s">
        <v>13</v>
      </c>
      <c r="M293" s="158" t="s">
        <v>14</v>
      </c>
      <c r="N293" s="158" t="s">
        <v>88</v>
      </c>
      <c r="O293" s="158">
        <v>225</v>
      </c>
      <c r="P293" s="159">
        <v>45006</v>
      </c>
      <c r="Q293" s="159">
        <v>45085</v>
      </c>
      <c r="R293" s="158">
        <v>4</v>
      </c>
      <c r="S293" s="158">
        <v>6</v>
      </c>
    </row>
    <row r="294" spans="2:19" ht="39.6">
      <c r="B294" s="44">
        <v>55</v>
      </c>
      <c r="C294" s="158" t="s">
        <v>522</v>
      </c>
      <c r="D294" s="158" t="s">
        <v>47</v>
      </c>
      <c r="E294" s="158" t="s">
        <v>523</v>
      </c>
      <c r="F294" s="158">
        <v>1</v>
      </c>
      <c r="G294" s="158">
        <v>1</v>
      </c>
      <c r="H294" s="158" t="s">
        <v>129</v>
      </c>
      <c r="I294" s="158" t="s">
        <v>66</v>
      </c>
      <c r="J294" s="158" t="s">
        <v>49</v>
      </c>
      <c r="K294" s="164" t="s">
        <v>524</v>
      </c>
      <c r="L294" s="44" t="s">
        <v>13</v>
      </c>
      <c r="M294" s="158" t="s">
        <v>14</v>
      </c>
      <c r="N294" s="158" t="s">
        <v>51</v>
      </c>
      <c r="O294" s="158">
        <v>8</v>
      </c>
      <c r="P294" s="159">
        <v>45010</v>
      </c>
      <c r="Q294" s="159">
        <v>45015</v>
      </c>
      <c r="R294" s="158">
        <v>6</v>
      </c>
      <c r="S294" s="158">
        <v>2</v>
      </c>
    </row>
    <row r="295" spans="2:19" ht="39.6">
      <c r="B295" s="44">
        <v>56</v>
      </c>
      <c r="C295" s="158" t="s">
        <v>525</v>
      </c>
      <c r="D295" s="158" t="s">
        <v>47</v>
      </c>
      <c r="E295" s="158" t="s">
        <v>144</v>
      </c>
      <c r="F295" s="158">
        <v>6</v>
      </c>
      <c r="G295" s="158">
        <v>1</v>
      </c>
      <c r="H295" s="158" t="s">
        <v>129</v>
      </c>
      <c r="I295" s="158" t="s">
        <v>66</v>
      </c>
      <c r="J295" s="158" t="s">
        <v>49</v>
      </c>
      <c r="K295" s="164" t="s">
        <v>526</v>
      </c>
      <c r="L295" s="44" t="s">
        <v>13</v>
      </c>
      <c r="M295" s="158" t="s">
        <v>14</v>
      </c>
      <c r="N295" s="158" t="s">
        <v>51</v>
      </c>
      <c r="O295" s="158">
        <v>40</v>
      </c>
      <c r="P295" s="159">
        <v>45010</v>
      </c>
      <c r="Q295" s="159">
        <v>45108</v>
      </c>
      <c r="R295" s="158">
        <v>9</v>
      </c>
      <c r="S295" s="158">
        <v>7</v>
      </c>
    </row>
    <row r="296" spans="2:19" ht="39.6">
      <c r="B296" s="44">
        <v>57</v>
      </c>
      <c r="C296" s="158" t="s">
        <v>527</v>
      </c>
      <c r="D296" s="158" t="s">
        <v>47</v>
      </c>
      <c r="E296" s="158" t="s">
        <v>528</v>
      </c>
      <c r="F296" s="158">
        <v>1</v>
      </c>
      <c r="G296" s="158">
        <v>1</v>
      </c>
      <c r="H296" s="158" t="s">
        <v>129</v>
      </c>
      <c r="I296" s="158" t="s">
        <v>42</v>
      </c>
      <c r="J296" s="158" t="s">
        <v>49</v>
      </c>
      <c r="K296" s="164" t="s">
        <v>529</v>
      </c>
      <c r="L296" s="44" t="s">
        <v>13</v>
      </c>
      <c r="M296" s="158" t="s">
        <v>14</v>
      </c>
      <c r="N296" s="158" t="s">
        <v>92</v>
      </c>
      <c r="O296" s="158">
        <v>30</v>
      </c>
      <c r="P296" s="159">
        <v>45033</v>
      </c>
      <c r="Q296" s="159">
        <v>45051</v>
      </c>
      <c r="R296" s="158">
        <v>58</v>
      </c>
      <c r="S296" s="158">
        <v>23</v>
      </c>
    </row>
    <row r="297" spans="2:19" ht="39.6">
      <c r="B297" s="44">
        <v>58</v>
      </c>
      <c r="C297" s="158" t="s">
        <v>530</v>
      </c>
      <c r="D297" s="158" t="s">
        <v>47</v>
      </c>
      <c r="E297" s="158" t="s">
        <v>531</v>
      </c>
      <c r="F297" s="158">
        <v>1</v>
      </c>
      <c r="G297" s="158">
        <v>1</v>
      </c>
      <c r="H297" s="158" t="s">
        <v>129</v>
      </c>
      <c r="I297" s="158" t="s">
        <v>42</v>
      </c>
      <c r="J297" s="158" t="s">
        <v>49</v>
      </c>
      <c r="K297" s="164" t="s">
        <v>524</v>
      </c>
      <c r="L297" s="44" t="s">
        <v>13</v>
      </c>
      <c r="M297" s="158" t="s">
        <v>14</v>
      </c>
      <c r="N297" s="158" t="s">
        <v>92</v>
      </c>
      <c r="O297" s="158">
        <v>30</v>
      </c>
      <c r="P297" s="159">
        <v>45034</v>
      </c>
      <c r="Q297" s="159">
        <v>45036</v>
      </c>
      <c r="R297" s="158">
        <v>6</v>
      </c>
      <c r="S297" s="158">
        <v>2</v>
      </c>
    </row>
    <row r="298" spans="2:19" ht="26.45">
      <c r="B298" s="44">
        <v>59</v>
      </c>
      <c r="C298" s="164" t="s">
        <v>532</v>
      </c>
      <c r="D298" s="158" t="s">
        <v>39</v>
      </c>
      <c r="E298" s="164" t="s">
        <v>533</v>
      </c>
      <c r="F298" s="164">
        <v>1</v>
      </c>
      <c r="G298" s="158">
        <v>1</v>
      </c>
      <c r="H298" s="158" t="s">
        <v>129</v>
      </c>
      <c r="I298" s="158" t="s">
        <v>66</v>
      </c>
      <c r="J298" s="158" t="s">
        <v>49</v>
      </c>
      <c r="K298" s="158" t="s">
        <v>513</v>
      </c>
      <c r="L298" s="44" t="s">
        <v>13</v>
      </c>
      <c r="M298" s="158" t="s">
        <v>15</v>
      </c>
      <c r="N298" s="158" t="s">
        <v>51</v>
      </c>
      <c r="O298" s="158">
        <v>9</v>
      </c>
      <c r="P298" s="159">
        <v>45038</v>
      </c>
      <c r="Q298" s="159">
        <v>45052</v>
      </c>
      <c r="R298" s="158">
        <v>13</v>
      </c>
      <c r="S298" s="158">
        <v>2</v>
      </c>
    </row>
    <row r="299" spans="2:19" ht="39.6">
      <c r="B299" s="44">
        <v>60</v>
      </c>
      <c r="C299" s="158" t="s">
        <v>534</v>
      </c>
      <c r="D299" s="158" t="s">
        <v>109</v>
      </c>
      <c r="E299" s="158" t="s">
        <v>535</v>
      </c>
      <c r="F299" s="158">
        <v>1</v>
      </c>
      <c r="G299" s="158">
        <v>1</v>
      </c>
      <c r="H299" s="158" t="s">
        <v>129</v>
      </c>
      <c r="I299" s="158" t="s">
        <v>66</v>
      </c>
      <c r="J299" s="158" t="s">
        <v>49</v>
      </c>
      <c r="K299" s="164" t="s">
        <v>536</v>
      </c>
      <c r="L299" s="44" t="s">
        <v>13</v>
      </c>
      <c r="M299" s="158" t="s">
        <v>14</v>
      </c>
      <c r="N299" s="158" t="s">
        <v>107</v>
      </c>
      <c r="O299" s="158">
        <v>30</v>
      </c>
      <c r="P299" s="159">
        <v>45038</v>
      </c>
      <c r="Q299" s="159">
        <v>45052</v>
      </c>
      <c r="R299" s="158">
        <v>8</v>
      </c>
      <c r="S299" s="158">
        <v>13</v>
      </c>
    </row>
    <row r="300" spans="2:19" ht="39.6">
      <c r="B300" s="44">
        <v>61</v>
      </c>
      <c r="C300" s="158" t="s">
        <v>534</v>
      </c>
      <c r="D300" s="158" t="s">
        <v>109</v>
      </c>
      <c r="E300" s="158" t="s">
        <v>535</v>
      </c>
      <c r="F300" s="158">
        <v>1</v>
      </c>
      <c r="G300" s="158">
        <v>2</v>
      </c>
      <c r="H300" s="158" t="s">
        <v>129</v>
      </c>
      <c r="I300" s="158" t="s">
        <v>66</v>
      </c>
      <c r="J300" s="158" t="s">
        <v>49</v>
      </c>
      <c r="K300" s="164" t="s">
        <v>536</v>
      </c>
      <c r="L300" s="44" t="s">
        <v>13</v>
      </c>
      <c r="M300" s="158" t="s">
        <v>14</v>
      </c>
      <c r="N300" s="158" t="s">
        <v>107</v>
      </c>
      <c r="O300" s="158">
        <v>30</v>
      </c>
      <c r="P300" s="159">
        <v>45046</v>
      </c>
      <c r="Q300" s="159">
        <v>45060</v>
      </c>
      <c r="R300" s="158">
        <v>14</v>
      </c>
      <c r="S300" s="158">
        <v>7</v>
      </c>
    </row>
    <row r="301" spans="2:19" ht="39.6">
      <c r="B301" s="44">
        <v>62</v>
      </c>
      <c r="C301" s="158" t="s">
        <v>537</v>
      </c>
      <c r="D301" s="158" t="s">
        <v>109</v>
      </c>
      <c r="E301" s="158" t="s">
        <v>538</v>
      </c>
      <c r="F301" s="158">
        <v>1</v>
      </c>
      <c r="G301" s="158">
        <v>1</v>
      </c>
      <c r="H301" s="158" t="s">
        <v>129</v>
      </c>
      <c r="I301" s="158" t="s">
        <v>66</v>
      </c>
      <c r="J301" s="158" t="s">
        <v>49</v>
      </c>
      <c r="K301" s="164" t="s">
        <v>536</v>
      </c>
      <c r="L301" s="44" t="s">
        <v>13</v>
      </c>
      <c r="M301" s="158" t="s">
        <v>14</v>
      </c>
      <c r="N301" s="158" t="s">
        <v>107</v>
      </c>
      <c r="O301" s="158">
        <v>16</v>
      </c>
      <c r="P301" s="159">
        <v>45038</v>
      </c>
      <c r="Q301" s="159">
        <v>45045</v>
      </c>
      <c r="R301" s="158">
        <v>13</v>
      </c>
      <c r="S301" s="158">
        <v>9</v>
      </c>
    </row>
    <row r="302" spans="2:19" ht="39.6">
      <c r="B302" s="44">
        <v>63</v>
      </c>
      <c r="C302" s="158" t="s">
        <v>537</v>
      </c>
      <c r="D302" s="158" t="s">
        <v>109</v>
      </c>
      <c r="E302" s="158" t="s">
        <v>538</v>
      </c>
      <c r="F302" s="158">
        <v>1</v>
      </c>
      <c r="G302" s="158">
        <v>2</v>
      </c>
      <c r="H302" s="158" t="s">
        <v>129</v>
      </c>
      <c r="I302" s="158" t="s">
        <v>66</v>
      </c>
      <c r="J302" s="158" t="s">
        <v>49</v>
      </c>
      <c r="K302" s="164" t="s">
        <v>536</v>
      </c>
      <c r="L302" s="44" t="s">
        <v>13</v>
      </c>
      <c r="M302" s="158" t="s">
        <v>14</v>
      </c>
      <c r="N302" s="158" t="s">
        <v>107</v>
      </c>
      <c r="O302" s="158">
        <v>16</v>
      </c>
      <c r="P302" s="159">
        <v>45046</v>
      </c>
      <c r="Q302" s="159">
        <v>45053</v>
      </c>
      <c r="R302" s="158">
        <v>11</v>
      </c>
      <c r="S302" s="158">
        <v>8</v>
      </c>
    </row>
    <row r="303" spans="2:19" ht="39.6">
      <c r="B303" s="44">
        <v>64</v>
      </c>
      <c r="C303" s="158" t="s">
        <v>539</v>
      </c>
      <c r="D303" s="158" t="s">
        <v>47</v>
      </c>
      <c r="E303" s="158" t="s">
        <v>540</v>
      </c>
      <c r="F303" s="158">
        <v>1</v>
      </c>
      <c r="G303" s="158">
        <v>1</v>
      </c>
      <c r="H303" s="158" t="s">
        <v>129</v>
      </c>
      <c r="I303" s="158" t="s">
        <v>66</v>
      </c>
      <c r="J303" s="158" t="s">
        <v>49</v>
      </c>
      <c r="K303" s="164" t="s">
        <v>541</v>
      </c>
      <c r="L303" s="44" t="s">
        <v>13</v>
      </c>
      <c r="M303" s="158" t="s">
        <v>14</v>
      </c>
      <c r="N303" s="158" t="s">
        <v>92</v>
      </c>
      <c r="O303" s="158">
        <v>12</v>
      </c>
      <c r="P303" s="159">
        <v>45040</v>
      </c>
      <c r="Q303" s="159">
        <v>45042</v>
      </c>
      <c r="R303" s="158">
        <v>10</v>
      </c>
      <c r="S303" s="158">
        <v>10</v>
      </c>
    </row>
    <row r="304" spans="2:19" ht="39.6">
      <c r="B304" s="44">
        <v>65</v>
      </c>
      <c r="C304" s="158" t="s">
        <v>542</v>
      </c>
      <c r="D304" s="158" t="s">
        <v>47</v>
      </c>
      <c r="E304" s="158" t="s">
        <v>543</v>
      </c>
      <c r="F304" s="158">
        <v>1</v>
      </c>
      <c r="G304" s="158">
        <v>1</v>
      </c>
      <c r="H304" s="158" t="s">
        <v>129</v>
      </c>
      <c r="I304" s="158" t="s">
        <v>66</v>
      </c>
      <c r="J304" s="158" t="s">
        <v>49</v>
      </c>
      <c r="K304" s="164" t="s">
        <v>544</v>
      </c>
      <c r="L304" s="44" t="s">
        <v>13</v>
      </c>
      <c r="M304" s="158" t="s">
        <v>14</v>
      </c>
      <c r="N304" s="158" t="s">
        <v>51</v>
      </c>
      <c r="O304" s="158">
        <v>8</v>
      </c>
      <c r="P304" s="159">
        <v>45041</v>
      </c>
      <c r="Q304" s="159">
        <v>45043</v>
      </c>
      <c r="R304" s="158">
        <v>1</v>
      </c>
      <c r="S304" s="158">
        <v>18</v>
      </c>
    </row>
    <row r="305" spans="2:19" ht="39.6">
      <c r="B305" s="44">
        <v>66</v>
      </c>
      <c r="C305" s="158" t="s">
        <v>542</v>
      </c>
      <c r="D305" s="158" t="s">
        <v>47</v>
      </c>
      <c r="E305" s="158" t="s">
        <v>543</v>
      </c>
      <c r="F305" s="158">
        <v>1</v>
      </c>
      <c r="G305" s="158">
        <v>2</v>
      </c>
      <c r="H305" s="158" t="s">
        <v>129</v>
      </c>
      <c r="I305" s="158" t="s">
        <v>66</v>
      </c>
      <c r="J305" s="158" t="s">
        <v>49</v>
      </c>
      <c r="K305" s="164" t="s">
        <v>544</v>
      </c>
      <c r="L305" s="44" t="s">
        <v>13</v>
      </c>
      <c r="M305" s="158" t="s">
        <v>14</v>
      </c>
      <c r="N305" s="158" t="s">
        <v>51</v>
      </c>
      <c r="O305" s="158">
        <v>8</v>
      </c>
      <c r="P305" s="159">
        <v>45068</v>
      </c>
      <c r="Q305" s="159">
        <v>45070</v>
      </c>
      <c r="R305" s="158">
        <v>2</v>
      </c>
      <c r="S305" s="158">
        <v>16</v>
      </c>
    </row>
    <row r="306" spans="2:19" ht="39.6">
      <c r="B306" s="44">
        <v>67</v>
      </c>
      <c r="C306" s="158" t="s">
        <v>545</v>
      </c>
      <c r="D306" s="158" t="s">
        <v>47</v>
      </c>
      <c r="E306" s="158" t="s">
        <v>546</v>
      </c>
      <c r="F306" s="158">
        <v>1</v>
      </c>
      <c r="G306" s="158">
        <v>1</v>
      </c>
      <c r="H306" s="158" t="s">
        <v>129</v>
      </c>
      <c r="I306" s="158" t="s">
        <v>42</v>
      </c>
      <c r="J306" s="158" t="s">
        <v>49</v>
      </c>
      <c r="K306" s="164" t="s">
        <v>541</v>
      </c>
      <c r="L306" s="44" t="s">
        <v>13</v>
      </c>
      <c r="M306" s="158" t="s">
        <v>14</v>
      </c>
      <c r="N306" s="158" t="s">
        <v>92</v>
      </c>
      <c r="O306" s="158">
        <v>3</v>
      </c>
      <c r="P306" s="159">
        <v>45043</v>
      </c>
      <c r="Q306" s="159">
        <v>45043</v>
      </c>
      <c r="R306" s="158">
        <v>2</v>
      </c>
      <c r="S306" s="158">
        <v>5</v>
      </c>
    </row>
    <row r="307" spans="2:19" ht="39.6">
      <c r="B307" s="44">
        <v>68</v>
      </c>
      <c r="C307" s="158" t="s">
        <v>547</v>
      </c>
      <c r="D307" s="158" t="s">
        <v>103</v>
      </c>
      <c r="E307" s="158" t="s">
        <v>548</v>
      </c>
      <c r="F307" s="158">
        <v>1</v>
      </c>
      <c r="G307" s="158">
        <v>1</v>
      </c>
      <c r="H307" s="158" t="s">
        <v>129</v>
      </c>
      <c r="I307" s="158" t="s">
        <v>42</v>
      </c>
      <c r="J307" s="158" t="s">
        <v>49</v>
      </c>
      <c r="K307" s="164" t="s">
        <v>549</v>
      </c>
      <c r="L307" s="44" t="s">
        <v>13</v>
      </c>
      <c r="M307" s="158" t="s">
        <v>14</v>
      </c>
      <c r="N307" s="158" t="s">
        <v>45</v>
      </c>
      <c r="O307" s="158">
        <v>48</v>
      </c>
      <c r="P307" s="159">
        <v>45044</v>
      </c>
      <c r="Q307" s="159">
        <v>45163</v>
      </c>
      <c r="R307" s="158">
        <v>10</v>
      </c>
      <c r="S307" s="158">
        <v>16</v>
      </c>
    </row>
    <row r="308" spans="2:19" ht="39.6">
      <c r="B308" s="44">
        <v>69</v>
      </c>
      <c r="C308" s="158" t="s">
        <v>547</v>
      </c>
      <c r="D308" s="158" t="s">
        <v>103</v>
      </c>
      <c r="E308" s="158" t="s">
        <v>548</v>
      </c>
      <c r="F308" s="158">
        <v>1</v>
      </c>
      <c r="G308" s="158">
        <v>1</v>
      </c>
      <c r="H308" s="158" t="s">
        <v>129</v>
      </c>
      <c r="I308" s="158" t="s">
        <v>42</v>
      </c>
      <c r="J308" s="158" t="s">
        <v>49</v>
      </c>
      <c r="K308" s="164" t="s">
        <v>549</v>
      </c>
      <c r="L308" s="44" t="s">
        <v>13</v>
      </c>
      <c r="M308" s="158" t="s">
        <v>14</v>
      </c>
      <c r="N308" s="158" t="s">
        <v>45</v>
      </c>
      <c r="O308" s="158">
        <v>48</v>
      </c>
      <c r="P308" s="159">
        <v>45044</v>
      </c>
      <c r="Q308" s="159">
        <v>45163</v>
      </c>
      <c r="R308" s="158">
        <v>10</v>
      </c>
      <c r="S308" s="158">
        <v>17</v>
      </c>
    </row>
    <row r="309" spans="2:19" ht="39.6">
      <c r="B309" s="44">
        <v>70</v>
      </c>
      <c r="C309" s="158" t="s">
        <v>547</v>
      </c>
      <c r="D309" s="158" t="s">
        <v>103</v>
      </c>
      <c r="E309" s="158" t="s">
        <v>548</v>
      </c>
      <c r="F309" s="158">
        <v>1</v>
      </c>
      <c r="G309" s="158">
        <v>1</v>
      </c>
      <c r="H309" s="158" t="s">
        <v>129</v>
      </c>
      <c r="I309" s="158" t="s">
        <v>42</v>
      </c>
      <c r="J309" s="158" t="s">
        <v>49</v>
      </c>
      <c r="K309" s="164" t="s">
        <v>549</v>
      </c>
      <c r="L309" s="44" t="s">
        <v>13</v>
      </c>
      <c r="M309" s="158" t="s">
        <v>14</v>
      </c>
      <c r="N309" s="158" t="s">
        <v>45</v>
      </c>
      <c r="O309" s="158">
        <v>48</v>
      </c>
      <c r="P309" s="159">
        <v>45044</v>
      </c>
      <c r="Q309" s="159">
        <v>45163</v>
      </c>
      <c r="R309" s="158">
        <v>10</v>
      </c>
      <c r="S309" s="158">
        <v>17</v>
      </c>
    </row>
    <row r="310" spans="2:19" ht="39.6">
      <c r="B310" s="44">
        <v>71</v>
      </c>
      <c r="C310" s="158" t="s">
        <v>547</v>
      </c>
      <c r="D310" s="158" t="s">
        <v>103</v>
      </c>
      <c r="E310" s="158" t="s">
        <v>548</v>
      </c>
      <c r="F310" s="158">
        <v>1</v>
      </c>
      <c r="G310" s="158">
        <v>1</v>
      </c>
      <c r="H310" s="158" t="s">
        <v>129</v>
      </c>
      <c r="I310" s="158" t="s">
        <v>42</v>
      </c>
      <c r="J310" s="158" t="s">
        <v>49</v>
      </c>
      <c r="K310" s="164" t="s">
        <v>549</v>
      </c>
      <c r="L310" s="44" t="s">
        <v>13</v>
      </c>
      <c r="M310" s="158" t="s">
        <v>14</v>
      </c>
      <c r="N310" s="158" t="s">
        <v>45</v>
      </c>
      <c r="O310" s="158">
        <v>48</v>
      </c>
      <c r="P310" s="159">
        <v>45044</v>
      </c>
      <c r="Q310" s="159">
        <v>45163</v>
      </c>
      <c r="R310" s="158">
        <v>10</v>
      </c>
      <c r="S310" s="158">
        <v>17</v>
      </c>
    </row>
    <row r="311" spans="2:19" ht="39.6">
      <c r="B311" s="44">
        <v>72</v>
      </c>
      <c r="C311" s="158" t="s">
        <v>547</v>
      </c>
      <c r="D311" s="158" t="s">
        <v>103</v>
      </c>
      <c r="E311" s="158" t="s">
        <v>548</v>
      </c>
      <c r="F311" s="158">
        <v>1</v>
      </c>
      <c r="G311" s="158">
        <v>1</v>
      </c>
      <c r="H311" s="158" t="s">
        <v>129</v>
      </c>
      <c r="I311" s="158" t="s">
        <v>42</v>
      </c>
      <c r="J311" s="158" t="s">
        <v>49</v>
      </c>
      <c r="K311" s="164" t="s">
        <v>549</v>
      </c>
      <c r="L311" s="44" t="s">
        <v>13</v>
      </c>
      <c r="M311" s="158" t="s">
        <v>14</v>
      </c>
      <c r="N311" s="158" t="s">
        <v>45</v>
      </c>
      <c r="O311" s="158">
        <v>48</v>
      </c>
      <c r="P311" s="159">
        <v>45044</v>
      </c>
      <c r="Q311" s="159">
        <v>45163</v>
      </c>
      <c r="R311" s="158">
        <v>10</v>
      </c>
      <c r="S311" s="158">
        <v>17</v>
      </c>
    </row>
    <row r="312" spans="2:19" ht="39.6">
      <c r="B312" s="44">
        <v>73</v>
      </c>
      <c r="C312" s="158" t="s">
        <v>547</v>
      </c>
      <c r="D312" s="158" t="s">
        <v>103</v>
      </c>
      <c r="E312" s="158" t="s">
        <v>548</v>
      </c>
      <c r="F312" s="158">
        <v>1</v>
      </c>
      <c r="G312" s="158">
        <v>1</v>
      </c>
      <c r="H312" s="158" t="s">
        <v>129</v>
      </c>
      <c r="I312" s="158" t="s">
        <v>42</v>
      </c>
      <c r="J312" s="158" t="s">
        <v>49</v>
      </c>
      <c r="K312" s="164" t="s">
        <v>549</v>
      </c>
      <c r="L312" s="44" t="s">
        <v>13</v>
      </c>
      <c r="M312" s="158" t="s">
        <v>14</v>
      </c>
      <c r="N312" s="158" t="s">
        <v>45</v>
      </c>
      <c r="O312" s="158">
        <v>48</v>
      </c>
      <c r="P312" s="159">
        <v>45044</v>
      </c>
      <c r="Q312" s="159">
        <v>45163</v>
      </c>
      <c r="R312" s="158">
        <v>10</v>
      </c>
      <c r="S312" s="158">
        <v>17</v>
      </c>
    </row>
    <row r="313" spans="2:19" ht="39.6">
      <c r="B313" s="44">
        <v>74</v>
      </c>
      <c r="C313" s="158" t="s">
        <v>547</v>
      </c>
      <c r="D313" s="158" t="s">
        <v>103</v>
      </c>
      <c r="E313" s="158" t="s">
        <v>548</v>
      </c>
      <c r="F313" s="158">
        <v>1</v>
      </c>
      <c r="G313" s="158">
        <v>1</v>
      </c>
      <c r="H313" s="158" t="s">
        <v>129</v>
      </c>
      <c r="I313" s="158" t="s">
        <v>42</v>
      </c>
      <c r="J313" s="158" t="s">
        <v>49</v>
      </c>
      <c r="K313" s="164" t="s">
        <v>549</v>
      </c>
      <c r="L313" s="44" t="s">
        <v>13</v>
      </c>
      <c r="M313" s="158" t="s">
        <v>14</v>
      </c>
      <c r="N313" s="158" t="s">
        <v>45</v>
      </c>
      <c r="O313" s="158">
        <v>48</v>
      </c>
      <c r="P313" s="159">
        <v>45044</v>
      </c>
      <c r="Q313" s="159">
        <v>45163</v>
      </c>
      <c r="R313" s="158">
        <v>10</v>
      </c>
      <c r="S313" s="158">
        <v>16</v>
      </c>
    </row>
    <row r="314" spans="2:19" ht="39.6">
      <c r="B314" s="44">
        <v>75</v>
      </c>
      <c r="C314" s="158" t="s">
        <v>547</v>
      </c>
      <c r="D314" s="158" t="s">
        <v>103</v>
      </c>
      <c r="E314" s="158" t="s">
        <v>548</v>
      </c>
      <c r="F314" s="158">
        <v>1</v>
      </c>
      <c r="G314" s="158">
        <v>1</v>
      </c>
      <c r="H314" s="158" t="s">
        <v>129</v>
      </c>
      <c r="I314" s="158" t="s">
        <v>42</v>
      </c>
      <c r="J314" s="158" t="s">
        <v>49</v>
      </c>
      <c r="K314" s="164" t="s">
        <v>549</v>
      </c>
      <c r="L314" s="44" t="s">
        <v>13</v>
      </c>
      <c r="M314" s="158" t="s">
        <v>14</v>
      </c>
      <c r="N314" s="158" t="s">
        <v>45</v>
      </c>
      <c r="O314" s="158">
        <v>48</v>
      </c>
      <c r="P314" s="159">
        <v>45044</v>
      </c>
      <c r="Q314" s="159">
        <v>45163</v>
      </c>
      <c r="R314" s="158">
        <v>10</v>
      </c>
      <c r="S314" s="158">
        <v>18</v>
      </c>
    </row>
    <row r="315" spans="2:19" ht="39.6">
      <c r="B315" s="44">
        <v>76</v>
      </c>
      <c r="C315" s="158" t="s">
        <v>547</v>
      </c>
      <c r="D315" s="158" t="s">
        <v>103</v>
      </c>
      <c r="E315" s="158" t="s">
        <v>548</v>
      </c>
      <c r="F315" s="158">
        <v>1</v>
      </c>
      <c r="G315" s="158">
        <v>1</v>
      </c>
      <c r="H315" s="158" t="s">
        <v>129</v>
      </c>
      <c r="I315" s="158" t="s">
        <v>42</v>
      </c>
      <c r="J315" s="158" t="s">
        <v>49</v>
      </c>
      <c r="K315" s="164" t="s">
        <v>549</v>
      </c>
      <c r="L315" s="44" t="s">
        <v>13</v>
      </c>
      <c r="M315" s="158" t="s">
        <v>14</v>
      </c>
      <c r="N315" s="158" t="s">
        <v>45</v>
      </c>
      <c r="O315" s="158">
        <v>48</v>
      </c>
      <c r="P315" s="159">
        <v>45044</v>
      </c>
      <c r="Q315" s="159">
        <v>45163</v>
      </c>
      <c r="R315" s="158">
        <v>11</v>
      </c>
      <c r="S315" s="158">
        <v>17</v>
      </c>
    </row>
    <row r="316" spans="2:19" ht="39.6">
      <c r="B316" s="44">
        <v>77</v>
      </c>
      <c r="C316" s="158" t="s">
        <v>547</v>
      </c>
      <c r="D316" s="158" t="s">
        <v>103</v>
      </c>
      <c r="E316" s="158" t="s">
        <v>548</v>
      </c>
      <c r="F316" s="158">
        <v>1</v>
      </c>
      <c r="G316" s="158">
        <v>1</v>
      </c>
      <c r="H316" s="158" t="s">
        <v>129</v>
      </c>
      <c r="I316" s="158" t="s">
        <v>42</v>
      </c>
      <c r="J316" s="158" t="s">
        <v>49</v>
      </c>
      <c r="K316" s="164" t="s">
        <v>549</v>
      </c>
      <c r="L316" s="44" t="s">
        <v>13</v>
      </c>
      <c r="M316" s="158" t="s">
        <v>14</v>
      </c>
      <c r="N316" s="158" t="s">
        <v>45</v>
      </c>
      <c r="O316" s="158">
        <v>48</v>
      </c>
      <c r="P316" s="159">
        <v>45044</v>
      </c>
      <c r="Q316" s="159">
        <v>45163</v>
      </c>
      <c r="R316" s="158">
        <v>10</v>
      </c>
      <c r="S316" s="158">
        <v>17</v>
      </c>
    </row>
    <row r="317" spans="2:19" ht="39.6">
      <c r="B317" s="44">
        <v>78</v>
      </c>
      <c r="C317" s="158" t="s">
        <v>547</v>
      </c>
      <c r="D317" s="158" t="s">
        <v>103</v>
      </c>
      <c r="E317" s="158" t="s">
        <v>548</v>
      </c>
      <c r="F317" s="158">
        <v>1</v>
      </c>
      <c r="G317" s="158">
        <v>1</v>
      </c>
      <c r="H317" s="158" t="s">
        <v>129</v>
      </c>
      <c r="I317" s="158" t="s">
        <v>42</v>
      </c>
      <c r="J317" s="158" t="s">
        <v>49</v>
      </c>
      <c r="K317" s="164" t="s">
        <v>549</v>
      </c>
      <c r="L317" s="44" t="s">
        <v>13</v>
      </c>
      <c r="M317" s="158" t="s">
        <v>14</v>
      </c>
      <c r="N317" s="158" t="s">
        <v>45</v>
      </c>
      <c r="O317" s="158">
        <v>48</v>
      </c>
      <c r="P317" s="159">
        <v>45044</v>
      </c>
      <c r="Q317" s="159">
        <v>45163</v>
      </c>
      <c r="R317" s="158">
        <v>11</v>
      </c>
      <c r="S317" s="158">
        <v>17</v>
      </c>
    </row>
    <row r="318" spans="2:19" ht="39.6">
      <c r="B318" s="44">
        <v>79</v>
      </c>
      <c r="C318" s="158" t="s">
        <v>547</v>
      </c>
      <c r="D318" s="158" t="s">
        <v>103</v>
      </c>
      <c r="E318" s="158" t="s">
        <v>548</v>
      </c>
      <c r="F318" s="158">
        <v>1</v>
      </c>
      <c r="G318" s="158">
        <v>1</v>
      </c>
      <c r="H318" s="158" t="s">
        <v>129</v>
      </c>
      <c r="I318" s="158" t="s">
        <v>42</v>
      </c>
      <c r="J318" s="158" t="s">
        <v>49</v>
      </c>
      <c r="K318" s="164" t="s">
        <v>549</v>
      </c>
      <c r="L318" s="44" t="s">
        <v>13</v>
      </c>
      <c r="M318" s="158" t="s">
        <v>14</v>
      </c>
      <c r="N318" s="158" t="s">
        <v>45</v>
      </c>
      <c r="O318" s="158">
        <v>48</v>
      </c>
      <c r="P318" s="159">
        <v>45044</v>
      </c>
      <c r="Q318" s="159">
        <v>45163</v>
      </c>
      <c r="R318" s="158">
        <v>11</v>
      </c>
      <c r="S318" s="158">
        <v>17</v>
      </c>
    </row>
    <row r="319" spans="2:19" ht="39.6">
      <c r="B319" s="44">
        <v>80</v>
      </c>
      <c r="C319" s="158" t="s">
        <v>550</v>
      </c>
      <c r="D319" s="158" t="s">
        <v>85</v>
      </c>
      <c r="E319" s="158" t="s">
        <v>551</v>
      </c>
      <c r="F319" s="158">
        <v>1</v>
      </c>
      <c r="G319" s="158">
        <v>1</v>
      </c>
      <c r="H319" s="158" t="s">
        <v>129</v>
      </c>
      <c r="I319" s="158" t="s">
        <v>105</v>
      </c>
      <c r="J319" s="158" t="s">
        <v>49</v>
      </c>
      <c r="K319" s="164" t="s">
        <v>549</v>
      </c>
      <c r="L319" s="44" t="s">
        <v>13</v>
      </c>
      <c r="M319" s="158" t="s">
        <v>14</v>
      </c>
      <c r="N319" s="158" t="s">
        <v>45</v>
      </c>
      <c r="O319" s="158">
        <v>48</v>
      </c>
      <c r="P319" s="159">
        <v>45044</v>
      </c>
      <c r="Q319" s="159">
        <v>45163</v>
      </c>
      <c r="R319" s="158">
        <v>8</v>
      </c>
      <c r="S319" s="158">
        <v>12</v>
      </c>
    </row>
    <row r="320" spans="2:19" ht="39.6">
      <c r="B320" s="44">
        <v>81</v>
      </c>
      <c r="C320" s="158" t="s">
        <v>550</v>
      </c>
      <c r="D320" s="158" t="s">
        <v>85</v>
      </c>
      <c r="E320" s="158" t="s">
        <v>551</v>
      </c>
      <c r="F320" s="158">
        <v>1</v>
      </c>
      <c r="G320" s="158">
        <v>2</v>
      </c>
      <c r="H320" s="158" t="s">
        <v>129</v>
      </c>
      <c r="I320" s="158" t="s">
        <v>105</v>
      </c>
      <c r="J320" s="158" t="s">
        <v>49</v>
      </c>
      <c r="K320" s="164" t="s">
        <v>549</v>
      </c>
      <c r="L320" s="44" t="s">
        <v>13</v>
      </c>
      <c r="M320" s="158" t="s">
        <v>14</v>
      </c>
      <c r="N320" s="158" t="s">
        <v>45</v>
      </c>
      <c r="O320" s="158">
        <v>48</v>
      </c>
      <c r="P320" s="159">
        <v>45044</v>
      </c>
      <c r="Q320" s="159">
        <v>45163</v>
      </c>
      <c r="R320" s="158">
        <v>8</v>
      </c>
      <c r="S320" s="158">
        <v>12</v>
      </c>
    </row>
    <row r="321" spans="2:19" ht="39.6">
      <c r="B321" s="44">
        <v>82</v>
      </c>
      <c r="C321" s="158" t="s">
        <v>550</v>
      </c>
      <c r="D321" s="158" t="s">
        <v>85</v>
      </c>
      <c r="E321" s="158" t="s">
        <v>551</v>
      </c>
      <c r="F321" s="158">
        <v>1</v>
      </c>
      <c r="G321" s="158">
        <v>3</v>
      </c>
      <c r="H321" s="158" t="s">
        <v>129</v>
      </c>
      <c r="I321" s="158" t="s">
        <v>105</v>
      </c>
      <c r="J321" s="158" t="s">
        <v>49</v>
      </c>
      <c r="K321" s="164" t="s">
        <v>549</v>
      </c>
      <c r="L321" s="44" t="s">
        <v>13</v>
      </c>
      <c r="M321" s="158" t="s">
        <v>14</v>
      </c>
      <c r="N321" s="158" t="s">
        <v>45</v>
      </c>
      <c r="O321" s="158">
        <v>48</v>
      </c>
      <c r="P321" s="159">
        <v>45044</v>
      </c>
      <c r="Q321" s="159">
        <v>45163</v>
      </c>
      <c r="R321" s="158">
        <v>8</v>
      </c>
      <c r="S321" s="158">
        <v>11</v>
      </c>
    </row>
    <row r="322" spans="2:19" ht="39.6">
      <c r="B322" s="44">
        <v>83</v>
      </c>
      <c r="C322" s="158" t="s">
        <v>550</v>
      </c>
      <c r="D322" s="158" t="s">
        <v>85</v>
      </c>
      <c r="E322" s="158" t="s">
        <v>551</v>
      </c>
      <c r="F322" s="158">
        <v>1</v>
      </c>
      <c r="G322" s="158">
        <v>4</v>
      </c>
      <c r="H322" s="158" t="s">
        <v>129</v>
      </c>
      <c r="I322" s="158" t="s">
        <v>105</v>
      </c>
      <c r="J322" s="158" t="s">
        <v>49</v>
      </c>
      <c r="K322" s="164" t="s">
        <v>549</v>
      </c>
      <c r="L322" s="44" t="s">
        <v>13</v>
      </c>
      <c r="M322" s="158" t="s">
        <v>14</v>
      </c>
      <c r="N322" s="158" t="s">
        <v>45</v>
      </c>
      <c r="O322" s="158">
        <v>48</v>
      </c>
      <c r="P322" s="159">
        <v>45044</v>
      </c>
      <c r="Q322" s="159">
        <v>45163</v>
      </c>
      <c r="R322" s="158">
        <v>8</v>
      </c>
      <c r="S322" s="158">
        <v>11</v>
      </c>
    </row>
    <row r="323" spans="2:19" ht="39.6">
      <c r="B323" s="44">
        <v>84</v>
      </c>
      <c r="C323" s="158" t="s">
        <v>550</v>
      </c>
      <c r="D323" s="158" t="s">
        <v>85</v>
      </c>
      <c r="E323" s="158" t="s">
        <v>551</v>
      </c>
      <c r="F323" s="158">
        <v>1</v>
      </c>
      <c r="G323" s="158">
        <v>5</v>
      </c>
      <c r="H323" s="158" t="s">
        <v>129</v>
      </c>
      <c r="I323" s="158" t="s">
        <v>105</v>
      </c>
      <c r="J323" s="158" t="s">
        <v>49</v>
      </c>
      <c r="K323" s="164" t="s">
        <v>549</v>
      </c>
      <c r="L323" s="44" t="s">
        <v>13</v>
      </c>
      <c r="M323" s="158" t="s">
        <v>14</v>
      </c>
      <c r="N323" s="158" t="s">
        <v>45</v>
      </c>
      <c r="O323" s="158">
        <v>48</v>
      </c>
      <c r="P323" s="159">
        <v>45044</v>
      </c>
      <c r="Q323" s="159">
        <v>45163</v>
      </c>
      <c r="R323" s="158">
        <v>11</v>
      </c>
      <c r="S323" s="158">
        <v>17</v>
      </c>
    </row>
    <row r="324" spans="2:19" ht="39.6">
      <c r="B324" s="44">
        <v>85</v>
      </c>
      <c r="C324" s="158" t="s">
        <v>552</v>
      </c>
      <c r="D324" s="158" t="s">
        <v>47</v>
      </c>
      <c r="E324" s="158" t="s">
        <v>553</v>
      </c>
      <c r="F324" s="158">
        <v>1</v>
      </c>
      <c r="G324" s="158">
        <v>1</v>
      </c>
      <c r="H324" s="158" t="s">
        <v>129</v>
      </c>
      <c r="I324" s="158" t="s">
        <v>66</v>
      </c>
      <c r="J324" s="158" t="s">
        <v>49</v>
      </c>
      <c r="K324" s="164" t="s">
        <v>554</v>
      </c>
      <c r="L324" s="44" t="s">
        <v>13</v>
      </c>
      <c r="M324" s="158" t="s">
        <v>14</v>
      </c>
      <c r="N324" s="158" t="s">
        <v>51</v>
      </c>
      <c r="O324" s="158">
        <v>10</v>
      </c>
      <c r="P324" s="159">
        <v>45047</v>
      </c>
      <c r="Q324" s="159">
        <v>45048</v>
      </c>
      <c r="R324" s="158">
        <v>19</v>
      </c>
      <c r="S324" s="158">
        <v>36</v>
      </c>
    </row>
    <row r="325" spans="2:19" ht="39.6">
      <c r="B325" s="44">
        <v>86</v>
      </c>
      <c r="C325" s="158" t="s">
        <v>555</v>
      </c>
      <c r="D325" s="158" t="s">
        <v>47</v>
      </c>
      <c r="E325" s="158" t="s">
        <v>556</v>
      </c>
      <c r="F325" s="158">
        <v>1</v>
      </c>
      <c r="G325" s="158">
        <v>1</v>
      </c>
      <c r="H325" s="158" t="s">
        <v>129</v>
      </c>
      <c r="I325" s="158" t="s">
        <v>42</v>
      </c>
      <c r="J325" s="158" t="s">
        <v>49</v>
      </c>
      <c r="K325" s="164" t="s">
        <v>541</v>
      </c>
      <c r="L325" s="44" t="s">
        <v>13</v>
      </c>
      <c r="M325" s="158" t="s">
        <v>14</v>
      </c>
      <c r="N325" s="158" t="s">
        <v>92</v>
      </c>
      <c r="O325" s="158">
        <v>3</v>
      </c>
      <c r="P325" s="159">
        <v>45051</v>
      </c>
      <c r="Q325" s="159">
        <v>45051</v>
      </c>
      <c r="R325" s="158">
        <v>3</v>
      </c>
      <c r="S325" s="158">
        <v>3</v>
      </c>
    </row>
    <row r="326" spans="2:19" ht="39.6">
      <c r="B326" s="44">
        <v>87</v>
      </c>
      <c r="C326" s="158" t="s">
        <v>557</v>
      </c>
      <c r="D326" s="158" t="s">
        <v>47</v>
      </c>
      <c r="E326" s="158" t="s">
        <v>214</v>
      </c>
      <c r="F326" s="158">
        <v>3</v>
      </c>
      <c r="G326" s="158">
        <v>1</v>
      </c>
      <c r="H326" s="158" t="s">
        <v>129</v>
      </c>
      <c r="I326" s="158" t="s">
        <v>42</v>
      </c>
      <c r="J326" s="158" t="s">
        <v>49</v>
      </c>
      <c r="K326" s="164" t="s">
        <v>558</v>
      </c>
      <c r="L326" s="44" t="s">
        <v>13</v>
      </c>
      <c r="M326" s="158" t="s">
        <v>14</v>
      </c>
      <c r="N326" s="158" t="s">
        <v>92</v>
      </c>
      <c r="O326" s="158">
        <v>40</v>
      </c>
      <c r="P326" s="159">
        <v>45052</v>
      </c>
      <c r="Q326" s="159">
        <v>45094</v>
      </c>
      <c r="R326" s="158">
        <v>22</v>
      </c>
      <c r="S326" s="158">
        <v>52</v>
      </c>
    </row>
    <row r="327" spans="2:19" ht="39.6">
      <c r="B327" s="44">
        <v>88</v>
      </c>
      <c r="C327" s="158" t="s">
        <v>559</v>
      </c>
      <c r="D327" s="158" t="s">
        <v>47</v>
      </c>
      <c r="E327" s="158" t="s">
        <v>217</v>
      </c>
      <c r="F327" s="158">
        <v>3</v>
      </c>
      <c r="G327" s="158">
        <v>1</v>
      </c>
      <c r="H327" s="158" t="s">
        <v>129</v>
      </c>
      <c r="I327" s="158" t="s">
        <v>42</v>
      </c>
      <c r="J327" s="158" t="s">
        <v>49</v>
      </c>
      <c r="K327" s="164" t="s">
        <v>558</v>
      </c>
      <c r="L327" s="44" t="s">
        <v>13</v>
      </c>
      <c r="M327" s="158" t="s">
        <v>14</v>
      </c>
      <c r="N327" s="158" t="s">
        <v>92</v>
      </c>
      <c r="O327" s="158">
        <v>40</v>
      </c>
      <c r="P327" s="159">
        <v>45052</v>
      </c>
      <c r="Q327" s="159">
        <v>45094</v>
      </c>
      <c r="R327" s="158">
        <v>3</v>
      </c>
      <c r="S327" s="158">
        <v>29</v>
      </c>
    </row>
    <row r="328" spans="2:19" ht="39.6">
      <c r="B328" s="44">
        <v>89</v>
      </c>
      <c r="C328" s="158" t="s">
        <v>560</v>
      </c>
      <c r="D328" s="158" t="s">
        <v>47</v>
      </c>
      <c r="E328" s="158" t="s">
        <v>561</v>
      </c>
      <c r="F328" s="158">
        <v>1</v>
      </c>
      <c r="G328" s="158">
        <v>1</v>
      </c>
      <c r="H328" s="158" t="s">
        <v>129</v>
      </c>
      <c r="I328" s="158" t="s">
        <v>66</v>
      </c>
      <c r="J328" s="158" t="s">
        <v>49</v>
      </c>
      <c r="K328" s="164" t="s">
        <v>398</v>
      </c>
      <c r="L328" s="44" t="s">
        <v>13</v>
      </c>
      <c r="M328" s="158" t="s">
        <v>14</v>
      </c>
      <c r="N328" s="158" t="s">
        <v>51</v>
      </c>
      <c r="O328" s="158">
        <v>10</v>
      </c>
      <c r="P328" s="159">
        <v>45054</v>
      </c>
      <c r="Q328" s="159">
        <v>45055</v>
      </c>
      <c r="R328" s="158">
        <v>1</v>
      </c>
      <c r="S328" s="158">
        <v>7</v>
      </c>
    </row>
    <row r="329" spans="2:19" ht="26.45">
      <c r="B329" s="44">
        <v>90</v>
      </c>
      <c r="C329" s="158" t="s">
        <v>562</v>
      </c>
      <c r="D329" s="158" t="s">
        <v>85</v>
      </c>
      <c r="E329" s="158" t="s">
        <v>563</v>
      </c>
      <c r="F329" s="158">
        <v>1</v>
      </c>
      <c r="G329" s="158">
        <v>1</v>
      </c>
      <c r="H329" s="158" t="s">
        <v>129</v>
      </c>
      <c r="I329" s="158" t="s">
        <v>66</v>
      </c>
      <c r="J329" s="158" t="s">
        <v>49</v>
      </c>
      <c r="K329" s="164" t="s">
        <v>564</v>
      </c>
      <c r="L329" s="44" t="s">
        <v>13</v>
      </c>
      <c r="M329" s="158" t="s">
        <v>14</v>
      </c>
      <c r="N329" s="158" t="s">
        <v>88</v>
      </c>
      <c r="O329" s="158">
        <v>40</v>
      </c>
      <c r="P329" s="159">
        <v>45057</v>
      </c>
      <c r="Q329" s="159">
        <v>45068</v>
      </c>
      <c r="R329" s="158">
        <v>0</v>
      </c>
      <c r="S329" s="158">
        <v>1</v>
      </c>
    </row>
    <row r="330" spans="2:19" ht="39.6">
      <c r="B330" s="44">
        <v>91</v>
      </c>
      <c r="C330" s="158" t="s">
        <v>565</v>
      </c>
      <c r="D330" s="158" t="s">
        <v>103</v>
      </c>
      <c r="E330" s="158" t="s">
        <v>566</v>
      </c>
      <c r="F330" s="158">
        <v>1</v>
      </c>
      <c r="G330" s="158">
        <v>1</v>
      </c>
      <c r="H330" s="158" t="s">
        <v>129</v>
      </c>
      <c r="I330" s="158" t="s">
        <v>66</v>
      </c>
      <c r="J330" s="158" t="s">
        <v>49</v>
      </c>
      <c r="K330" s="164" t="s">
        <v>549</v>
      </c>
      <c r="L330" s="44" t="s">
        <v>13</v>
      </c>
      <c r="M330" s="158" t="s">
        <v>14</v>
      </c>
      <c r="N330" s="158" t="s">
        <v>107</v>
      </c>
      <c r="O330" s="158">
        <v>28</v>
      </c>
      <c r="P330" s="159">
        <v>45057</v>
      </c>
      <c r="Q330" s="159">
        <v>45162</v>
      </c>
      <c r="R330" s="158">
        <v>12</v>
      </c>
      <c r="S330" s="158">
        <v>12</v>
      </c>
    </row>
    <row r="331" spans="2:19" ht="39.6">
      <c r="B331" s="44">
        <v>92</v>
      </c>
      <c r="C331" s="158" t="s">
        <v>567</v>
      </c>
      <c r="D331" s="158" t="s">
        <v>103</v>
      </c>
      <c r="E331" s="158" t="s">
        <v>568</v>
      </c>
      <c r="F331" s="158">
        <v>1</v>
      </c>
      <c r="G331" s="158">
        <v>1</v>
      </c>
      <c r="H331" s="158" t="s">
        <v>129</v>
      </c>
      <c r="I331" s="158" t="s">
        <v>42</v>
      </c>
      <c r="J331" s="158" t="s">
        <v>49</v>
      </c>
      <c r="K331" s="164" t="s">
        <v>549</v>
      </c>
      <c r="L331" s="44" t="s">
        <v>13</v>
      </c>
      <c r="M331" s="158" t="s">
        <v>14</v>
      </c>
      <c r="N331" s="158" t="s">
        <v>107</v>
      </c>
      <c r="O331" s="158">
        <v>28</v>
      </c>
      <c r="P331" s="159">
        <v>45057</v>
      </c>
      <c r="Q331" s="159">
        <v>45162</v>
      </c>
      <c r="R331" s="158">
        <v>8</v>
      </c>
      <c r="S331" s="158">
        <v>18</v>
      </c>
    </row>
    <row r="332" spans="2:19" ht="39.6">
      <c r="B332" s="44">
        <v>93</v>
      </c>
      <c r="C332" s="158" t="s">
        <v>567</v>
      </c>
      <c r="D332" s="158" t="s">
        <v>103</v>
      </c>
      <c r="E332" s="158" t="s">
        <v>568</v>
      </c>
      <c r="F332" s="158">
        <v>1</v>
      </c>
      <c r="G332" s="158">
        <v>2</v>
      </c>
      <c r="H332" s="158" t="s">
        <v>129</v>
      </c>
      <c r="I332" s="158" t="s">
        <v>42</v>
      </c>
      <c r="J332" s="158" t="s">
        <v>49</v>
      </c>
      <c r="K332" s="164" t="s">
        <v>549</v>
      </c>
      <c r="L332" s="44" t="s">
        <v>13</v>
      </c>
      <c r="M332" s="158" t="s">
        <v>14</v>
      </c>
      <c r="N332" s="158" t="s">
        <v>107</v>
      </c>
      <c r="O332" s="158">
        <v>28</v>
      </c>
      <c r="P332" s="159">
        <v>45068</v>
      </c>
      <c r="Q332" s="159">
        <v>45166</v>
      </c>
      <c r="R332" s="158">
        <v>9</v>
      </c>
      <c r="S332" s="158">
        <v>17</v>
      </c>
    </row>
    <row r="333" spans="2:19" ht="26.45">
      <c r="B333" s="44">
        <v>94</v>
      </c>
      <c r="C333" s="158" t="s">
        <v>569</v>
      </c>
      <c r="D333" s="158" t="s">
        <v>117</v>
      </c>
      <c r="E333" s="158" t="s">
        <v>570</v>
      </c>
      <c r="F333" s="158">
        <v>3</v>
      </c>
      <c r="G333" s="158">
        <v>1</v>
      </c>
      <c r="H333" s="158" t="s">
        <v>129</v>
      </c>
      <c r="I333" s="158" t="s">
        <v>66</v>
      </c>
      <c r="J333" s="158" t="s">
        <v>49</v>
      </c>
      <c r="K333" s="164" t="s">
        <v>544</v>
      </c>
      <c r="L333" s="44" t="s">
        <v>13</v>
      </c>
      <c r="M333" s="158" t="s">
        <v>14</v>
      </c>
      <c r="N333" s="158" t="s">
        <v>120</v>
      </c>
      <c r="O333" s="158">
        <v>8</v>
      </c>
      <c r="P333" s="159">
        <v>45063</v>
      </c>
      <c r="Q333" s="159">
        <v>45065</v>
      </c>
      <c r="R333" s="158">
        <v>0</v>
      </c>
      <c r="S333" s="158">
        <v>8</v>
      </c>
    </row>
    <row r="334" spans="2:19" ht="26.45">
      <c r="B334" s="44">
        <v>95</v>
      </c>
      <c r="C334" s="158" t="s">
        <v>569</v>
      </c>
      <c r="D334" s="158" t="s">
        <v>117</v>
      </c>
      <c r="E334" s="158" t="s">
        <v>570</v>
      </c>
      <c r="F334" s="158">
        <v>3</v>
      </c>
      <c r="G334" s="158">
        <v>2</v>
      </c>
      <c r="H334" s="158" t="s">
        <v>129</v>
      </c>
      <c r="I334" s="158" t="s">
        <v>66</v>
      </c>
      <c r="J334" s="158" t="s">
        <v>49</v>
      </c>
      <c r="K334" s="164" t="s">
        <v>544</v>
      </c>
      <c r="L334" s="44" t="s">
        <v>13</v>
      </c>
      <c r="M334" s="158" t="s">
        <v>14</v>
      </c>
      <c r="N334" s="158" t="s">
        <v>120</v>
      </c>
      <c r="O334" s="158">
        <v>8</v>
      </c>
      <c r="P334" s="159">
        <v>45078</v>
      </c>
      <c r="Q334" s="159">
        <v>45078</v>
      </c>
      <c r="R334" s="158">
        <v>6</v>
      </c>
      <c r="S334" s="158">
        <v>9</v>
      </c>
    </row>
    <row r="335" spans="2:19" ht="39.6">
      <c r="B335" s="44">
        <v>96</v>
      </c>
      <c r="C335" s="158" t="s">
        <v>571</v>
      </c>
      <c r="D335" s="158" t="s">
        <v>47</v>
      </c>
      <c r="E335" s="158" t="s">
        <v>572</v>
      </c>
      <c r="F335" s="158">
        <v>1</v>
      </c>
      <c r="G335" s="158">
        <v>1</v>
      </c>
      <c r="H335" s="158" t="s">
        <v>129</v>
      </c>
      <c r="I335" s="158" t="s">
        <v>66</v>
      </c>
      <c r="J335" s="158" t="s">
        <v>43</v>
      </c>
      <c r="K335" s="164" t="s">
        <v>573</v>
      </c>
      <c r="L335" s="44" t="s">
        <v>13</v>
      </c>
      <c r="M335" s="158" t="s">
        <v>14</v>
      </c>
      <c r="N335" s="158" t="s">
        <v>92</v>
      </c>
      <c r="O335" s="158">
        <v>110</v>
      </c>
      <c r="P335" s="159">
        <v>45062</v>
      </c>
      <c r="Q335" s="159">
        <v>45183</v>
      </c>
      <c r="R335" s="158">
        <v>18</v>
      </c>
      <c r="S335" s="158">
        <v>8</v>
      </c>
    </row>
    <row r="336" spans="2:19" ht="39.6">
      <c r="B336" s="44">
        <v>97</v>
      </c>
      <c r="C336" s="158" t="s">
        <v>574</v>
      </c>
      <c r="D336" s="158" t="s">
        <v>47</v>
      </c>
      <c r="E336" s="158" t="s">
        <v>575</v>
      </c>
      <c r="F336" s="158">
        <v>1</v>
      </c>
      <c r="G336" s="158">
        <v>1</v>
      </c>
      <c r="H336" s="158" t="s">
        <v>129</v>
      </c>
      <c r="I336" s="158" t="s">
        <v>42</v>
      </c>
      <c r="J336" s="158" t="s">
        <v>49</v>
      </c>
      <c r="K336" s="164" t="s">
        <v>541</v>
      </c>
      <c r="L336" s="44" t="s">
        <v>13</v>
      </c>
      <c r="M336" s="158" t="s">
        <v>14</v>
      </c>
      <c r="N336" s="158" t="s">
        <v>92</v>
      </c>
      <c r="O336" s="158">
        <v>6</v>
      </c>
      <c r="P336" s="159">
        <v>45071</v>
      </c>
      <c r="Q336" s="159">
        <v>45071</v>
      </c>
      <c r="R336" s="158">
        <v>4</v>
      </c>
      <c r="S336" s="158">
        <v>2</v>
      </c>
    </row>
    <row r="337" spans="2:19" ht="39.6">
      <c r="B337" s="44">
        <v>98</v>
      </c>
      <c r="C337" s="158" t="s">
        <v>576</v>
      </c>
      <c r="D337" s="158" t="s">
        <v>103</v>
      </c>
      <c r="E337" s="158" t="s">
        <v>577</v>
      </c>
      <c r="F337" s="158">
        <v>1</v>
      </c>
      <c r="G337" s="158">
        <v>1</v>
      </c>
      <c r="H337" s="165" t="s">
        <v>129</v>
      </c>
      <c r="I337" s="173" t="s">
        <v>66</v>
      </c>
      <c r="J337" s="158" t="s">
        <v>49</v>
      </c>
      <c r="K337" s="174" t="s">
        <v>578</v>
      </c>
      <c r="L337" s="44" t="s">
        <v>13</v>
      </c>
      <c r="M337" s="158" t="s">
        <v>15</v>
      </c>
      <c r="N337" s="158" t="s">
        <v>430</v>
      </c>
      <c r="O337" s="165">
        <v>24</v>
      </c>
      <c r="P337" s="175">
        <v>45075</v>
      </c>
      <c r="Q337" s="176">
        <v>45079</v>
      </c>
      <c r="R337" s="158">
        <v>12</v>
      </c>
      <c r="S337" s="158">
        <v>8</v>
      </c>
    </row>
    <row r="338" spans="2:19" ht="39.6">
      <c r="B338" s="44">
        <v>99</v>
      </c>
      <c r="C338" s="158" t="s">
        <v>579</v>
      </c>
      <c r="D338" s="158" t="s">
        <v>47</v>
      </c>
      <c r="E338" s="158" t="s">
        <v>580</v>
      </c>
      <c r="F338" s="158">
        <v>1</v>
      </c>
      <c r="G338" s="158">
        <v>1</v>
      </c>
      <c r="H338" s="158" t="s">
        <v>129</v>
      </c>
      <c r="I338" s="158" t="s">
        <v>42</v>
      </c>
      <c r="J338" s="158" t="s">
        <v>43</v>
      </c>
      <c r="K338" s="164" t="s">
        <v>581</v>
      </c>
      <c r="L338" s="44" t="s">
        <v>13</v>
      </c>
      <c r="M338" s="158" t="s">
        <v>14</v>
      </c>
      <c r="N338" s="158" t="s">
        <v>51</v>
      </c>
      <c r="O338" s="158">
        <v>120</v>
      </c>
      <c r="P338" s="159">
        <v>45077</v>
      </c>
      <c r="Q338" s="159">
        <v>45162</v>
      </c>
      <c r="R338" s="158">
        <v>6</v>
      </c>
      <c r="S338" s="158">
        <v>9</v>
      </c>
    </row>
    <row r="339" spans="2:19" ht="39.6">
      <c r="B339" s="44">
        <v>100</v>
      </c>
      <c r="C339" s="158" t="s">
        <v>582</v>
      </c>
      <c r="D339" s="158" t="s">
        <v>47</v>
      </c>
      <c r="E339" s="158" t="s">
        <v>583</v>
      </c>
      <c r="F339" s="158">
        <v>1</v>
      </c>
      <c r="G339" s="158">
        <v>1</v>
      </c>
      <c r="H339" s="165" t="s">
        <v>129</v>
      </c>
      <c r="I339" s="173" t="s">
        <v>66</v>
      </c>
      <c r="J339" s="158" t="s">
        <v>49</v>
      </c>
      <c r="K339" s="158" t="s">
        <v>513</v>
      </c>
      <c r="L339" s="44" t="s">
        <v>13</v>
      </c>
      <c r="M339" s="158" t="s">
        <v>15</v>
      </c>
      <c r="N339" s="158" t="s">
        <v>430</v>
      </c>
      <c r="O339" s="165">
        <v>24</v>
      </c>
      <c r="P339" s="175">
        <v>45080</v>
      </c>
      <c r="Q339" s="176">
        <v>45115</v>
      </c>
      <c r="R339" s="158">
        <v>7</v>
      </c>
      <c r="S339" s="158">
        <v>10</v>
      </c>
    </row>
    <row r="340" spans="2:19" ht="39.6">
      <c r="B340" s="44">
        <v>101</v>
      </c>
      <c r="C340" s="158" t="s">
        <v>584</v>
      </c>
      <c r="D340" s="158" t="s">
        <v>103</v>
      </c>
      <c r="E340" s="158" t="s">
        <v>585</v>
      </c>
      <c r="F340" s="158">
        <v>1</v>
      </c>
      <c r="G340" s="158">
        <v>1</v>
      </c>
      <c r="H340" s="158" t="s">
        <v>129</v>
      </c>
      <c r="I340" s="158" t="s">
        <v>66</v>
      </c>
      <c r="J340" s="158" t="s">
        <v>49</v>
      </c>
      <c r="K340" s="164" t="s">
        <v>586</v>
      </c>
      <c r="L340" s="44" t="s">
        <v>13</v>
      </c>
      <c r="M340" s="158" t="s">
        <v>14</v>
      </c>
      <c r="N340" s="158" t="s">
        <v>107</v>
      </c>
      <c r="O340" s="158">
        <v>16</v>
      </c>
      <c r="P340" s="159">
        <v>45082</v>
      </c>
      <c r="Q340" s="159">
        <v>45085</v>
      </c>
      <c r="R340" s="158">
        <v>10</v>
      </c>
      <c r="S340" s="158">
        <v>16</v>
      </c>
    </row>
    <row r="341" spans="2:19" ht="39.6">
      <c r="B341" s="44">
        <v>102</v>
      </c>
      <c r="C341" s="158" t="s">
        <v>584</v>
      </c>
      <c r="D341" s="158" t="s">
        <v>103</v>
      </c>
      <c r="E341" s="158" t="s">
        <v>585</v>
      </c>
      <c r="F341" s="158">
        <v>1</v>
      </c>
      <c r="G341" s="158">
        <v>2</v>
      </c>
      <c r="H341" s="158" t="s">
        <v>129</v>
      </c>
      <c r="I341" s="158" t="s">
        <v>66</v>
      </c>
      <c r="J341" s="158" t="s">
        <v>49</v>
      </c>
      <c r="K341" s="164" t="s">
        <v>586</v>
      </c>
      <c r="L341" s="44" t="s">
        <v>13</v>
      </c>
      <c r="M341" s="158" t="s">
        <v>14</v>
      </c>
      <c r="N341" s="158" t="s">
        <v>107</v>
      </c>
      <c r="O341" s="158">
        <v>16</v>
      </c>
      <c r="P341" s="159">
        <v>45089</v>
      </c>
      <c r="Q341" s="159">
        <v>45092</v>
      </c>
      <c r="R341" s="158">
        <v>10</v>
      </c>
      <c r="S341" s="158">
        <v>16</v>
      </c>
    </row>
    <row r="342" spans="2:19" ht="39.6">
      <c r="B342" s="44">
        <v>103</v>
      </c>
      <c r="C342" s="158" t="s">
        <v>584</v>
      </c>
      <c r="D342" s="158" t="s">
        <v>103</v>
      </c>
      <c r="E342" s="158" t="s">
        <v>585</v>
      </c>
      <c r="F342" s="158">
        <v>1</v>
      </c>
      <c r="G342" s="158">
        <v>3</v>
      </c>
      <c r="H342" s="158" t="s">
        <v>129</v>
      </c>
      <c r="I342" s="158" t="s">
        <v>66</v>
      </c>
      <c r="J342" s="158" t="s">
        <v>49</v>
      </c>
      <c r="K342" s="164" t="s">
        <v>586</v>
      </c>
      <c r="L342" s="44" t="s">
        <v>13</v>
      </c>
      <c r="M342" s="158" t="s">
        <v>14</v>
      </c>
      <c r="N342" s="158" t="s">
        <v>107</v>
      </c>
      <c r="O342" s="158">
        <v>16</v>
      </c>
      <c r="P342" s="159">
        <v>45096</v>
      </c>
      <c r="Q342" s="159">
        <v>45099</v>
      </c>
      <c r="R342" s="158">
        <v>10</v>
      </c>
      <c r="S342" s="158">
        <v>16</v>
      </c>
    </row>
    <row r="343" spans="2:19" ht="39.6">
      <c r="B343" s="44">
        <v>104</v>
      </c>
      <c r="C343" s="158" t="s">
        <v>584</v>
      </c>
      <c r="D343" s="158" t="s">
        <v>103</v>
      </c>
      <c r="E343" s="158" t="s">
        <v>585</v>
      </c>
      <c r="F343" s="158">
        <v>1</v>
      </c>
      <c r="G343" s="158">
        <v>4</v>
      </c>
      <c r="H343" s="158" t="s">
        <v>129</v>
      </c>
      <c r="I343" s="158" t="s">
        <v>66</v>
      </c>
      <c r="J343" s="158" t="s">
        <v>49</v>
      </c>
      <c r="K343" s="164" t="s">
        <v>586</v>
      </c>
      <c r="L343" s="44" t="s">
        <v>13</v>
      </c>
      <c r="M343" s="158" t="s">
        <v>14</v>
      </c>
      <c r="N343" s="158" t="s">
        <v>107</v>
      </c>
      <c r="O343" s="158">
        <v>16</v>
      </c>
      <c r="P343" s="159">
        <v>45103</v>
      </c>
      <c r="Q343" s="159">
        <v>45103</v>
      </c>
      <c r="R343" s="158">
        <v>11</v>
      </c>
      <c r="S343" s="158">
        <v>16</v>
      </c>
    </row>
    <row r="344" spans="2:19" ht="39.6">
      <c r="B344" s="44">
        <v>105</v>
      </c>
      <c r="C344" s="158" t="s">
        <v>587</v>
      </c>
      <c r="D344" s="158" t="s">
        <v>103</v>
      </c>
      <c r="E344" s="158" t="s">
        <v>588</v>
      </c>
      <c r="F344" s="158">
        <v>1</v>
      </c>
      <c r="G344" s="158">
        <v>1</v>
      </c>
      <c r="H344" s="158" t="s">
        <v>129</v>
      </c>
      <c r="I344" s="158" t="s">
        <v>66</v>
      </c>
      <c r="J344" s="158" t="s">
        <v>49</v>
      </c>
      <c r="K344" s="164" t="s">
        <v>589</v>
      </c>
      <c r="L344" s="44" t="s">
        <v>13</v>
      </c>
      <c r="M344" s="158" t="s">
        <v>14</v>
      </c>
      <c r="N344" s="158" t="s">
        <v>107</v>
      </c>
      <c r="O344" s="158">
        <v>16</v>
      </c>
      <c r="P344" s="159">
        <v>45103</v>
      </c>
      <c r="Q344" s="159">
        <v>45103</v>
      </c>
      <c r="R344" s="158">
        <v>11</v>
      </c>
      <c r="S344" s="158">
        <v>16</v>
      </c>
    </row>
    <row r="345" spans="2:19" ht="39.6">
      <c r="B345" s="44">
        <v>106</v>
      </c>
      <c r="C345" s="158" t="s">
        <v>590</v>
      </c>
      <c r="D345" s="158" t="s">
        <v>47</v>
      </c>
      <c r="E345" s="158" t="s">
        <v>591</v>
      </c>
      <c r="F345" s="158">
        <v>1</v>
      </c>
      <c r="G345" s="158">
        <v>1</v>
      </c>
      <c r="H345" s="158" t="s">
        <v>129</v>
      </c>
      <c r="I345" s="158" t="s">
        <v>66</v>
      </c>
      <c r="J345" s="158" t="s">
        <v>49</v>
      </c>
      <c r="K345" s="177" t="s">
        <v>498</v>
      </c>
      <c r="L345" s="44" t="s">
        <v>13</v>
      </c>
      <c r="M345" s="158" t="s">
        <v>14</v>
      </c>
      <c r="N345" s="158" t="s">
        <v>45</v>
      </c>
      <c r="O345" s="158">
        <v>8</v>
      </c>
      <c r="P345" s="159">
        <v>45107</v>
      </c>
      <c r="Q345" s="159">
        <v>45107</v>
      </c>
      <c r="R345" s="158">
        <v>8</v>
      </c>
      <c r="S345" s="158">
        <v>12</v>
      </c>
    </row>
    <row r="346" spans="2:19" ht="39.6">
      <c r="B346" s="158">
        <v>107</v>
      </c>
      <c r="C346" s="158" t="s">
        <v>592</v>
      </c>
      <c r="D346" s="158" t="s">
        <v>47</v>
      </c>
      <c r="E346" s="158" t="s">
        <v>386</v>
      </c>
      <c r="F346" s="158">
        <v>1</v>
      </c>
      <c r="G346" s="158">
        <v>1</v>
      </c>
      <c r="H346" s="158" t="s">
        <v>129</v>
      </c>
      <c r="I346" s="158" t="s">
        <v>66</v>
      </c>
      <c r="J346" s="164" t="s">
        <v>49</v>
      </c>
      <c r="K346" s="27" t="s">
        <v>541</v>
      </c>
      <c r="L346" s="158" t="s">
        <v>13</v>
      </c>
      <c r="M346" s="158" t="s">
        <v>14</v>
      </c>
      <c r="N346" s="158" t="s">
        <v>51</v>
      </c>
      <c r="O346" s="158">
        <v>12</v>
      </c>
      <c r="P346" s="159">
        <v>45107</v>
      </c>
      <c r="Q346" s="159">
        <v>45107</v>
      </c>
      <c r="R346" s="158">
        <v>24</v>
      </c>
      <c r="S346" s="158">
        <v>36</v>
      </c>
    </row>
    <row r="347" spans="2:19" ht="39.6">
      <c r="B347" s="44">
        <v>108</v>
      </c>
      <c r="C347" s="158" t="s">
        <v>593</v>
      </c>
      <c r="D347" s="158" t="s">
        <v>103</v>
      </c>
      <c r="E347" s="158" t="s">
        <v>153</v>
      </c>
      <c r="F347" s="158" t="s">
        <v>153</v>
      </c>
      <c r="G347" s="158" t="s">
        <v>153</v>
      </c>
      <c r="H347" s="158" t="s">
        <v>129</v>
      </c>
      <c r="I347" s="158" t="s">
        <v>66</v>
      </c>
      <c r="J347" s="164" t="s">
        <v>408</v>
      </c>
      <c r="K347" s="164" t="s">
        <v>594</v>
      </c>
      <c r="L347" s="158" t="s">
        <v>13</v>
      </c>
      <c r="M347" s="158" t="s">
        <v>14</v>
      </c>
      <c r="N347" s="158" t="s">
        <v>45</v>
      </c>
      <c r="O347" s="158">
        <v>310</v>
      </c>
      <c r="P347" s="159">
        <v>45057</v>
      </c>
      <c r="Q347" s="159">
        <v>45137</v>
      </c>
      <c r="R347" s="158">
        <v>198</v>
      </c>
      <c r="S347" s="158">
        <v>132</v>
      </c>
    </row>
  </sheetData>
  <sheetProtection algorithmName="SHA-512" hashValue="s5MzGhfDhTCmV4aZwLXXKe2fIaYg0uwrlYaQHHikrMEUrsPQCSa+2zwzE+qgQPQpxoi2OSaQIcJACMt0HK0sIg==" saltValue="v74i1oPEfs58G12FJK+B5A==" spinCount="100000" sheet="1" objects="1" scenarios="1"/>
  <mergeCells count="28">
    <mergeCell ref="I19:I20"/>
    <mergeCell ref="J19:J20"/>
    <mergeCell ref="K19:K20"/>
    <mergeCell ref="E13:F13"/>
    <mergeCell ref="B19:B20"/>
    <mergeCell ref="C19:C20"/>
    <mergeCell ref="D19:D20"/>
    <mergeCell ref="E19:E20"/>
    <mergeCell ref="F19:F20"/>
    <mergeCell ref="E14:F14"/>
    <mergeCell ref="E15:F15"/>
    <mergeCell ref="A17:D17"/>
    <mergeCell ref="O11:P11"/>
    <mergeCell ref="C11:C12"/>
    <mergeCell ref="D11:F11"/>
    <mergeCell ref="Q19:Q20"/>
    <mergeCell ref="R19:S19"/>
    <mergeCell ref="L19:L20"/>
    <mergeCell ref="M19:M20"/>
    <mergeCell ref="N19:N20"/>
    <mergeCell ref="O19:O20"/>
    <mergeCell ref="P19:P20"/>
    <mergeCell ref="G11:H11"/>
    <mergeCell ref="I11:J11"/>
    <mergeCell ref="E12:F12"/>
    <mergeCell ref="M11:N11"/>
    <mergeCell ref="G19:G20"/>
    <mergeCell ref="H19:H20"/>
  </mergeCells>
  <hyperlinks>
    <hyperlink ref="C64909" r:id="rId1" display="http://bajio.delasalle.edu.mx/web3/contenidos/ed_continua/seminario/actualizacion.html" xr:uid="{00000000-0004-0000-0000-000000000000}"/>
    <hyperlink ref="C64914" r:id="rId2" display="http://bajio.delasalle.edu.mx/web3/contenidos/ed_continua/seminario/actualizacion.html" xr:uid="{00000000-0004-0000-0000-000001000000}"/>
  </hyperlinks>
  <pageMargins left="0.7" right="0.7" top="0.75" bottom="0.75" header="0.3" footer="0.3"/>
  <pageSetup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'https://delasalleedumx.sharepoint.com/sites/Estadstica/Documentos compartidos/General/2022/[Estadística Educación Continua_Enero-Junio 2022_070222.xlsx]Listas de clasificación'!#REF!</xm:f>
          </x14:formula1>
          <xm:sqref>D21:D32 D35:D142 N35:N142 M51:M142 M21:N32 M35:M49 J21:J32 J35:J36 J38:J142 I21:I142 H21:H32 H35:H142</xm:sqref>
        </x14:dataValidation>
        <x14:dataValidation type="list" allowBlank="1" showInputMessage="1" showErrorMessage="1" xr:uid="{00000000-0002-0000-0000-000002000000}">
          <x14:formula1>
            <xm:f>'D:\Users\Administrativo\Documents\MArredondo\6-Oferta Julio-Diciembre 2021\[Estadística Julio-Diciembre 2021_010422.xlsx]Listas de clasificación'!#REF!</xm:f>
          </x14:formula1>
          <xm:sqref>M50</xm:sqref>
        </x14:dataValidation>
        <x14:dataValidation type="list" allowBlank="1" showInputMessage="1" showErrorMessage="1" xr:uid="{535C3516-DF0E-41D1-B8D5-CD34DD4022F7}">
          <x14:formula1>
            <xm:f>'https://delasalleedumx.sharepoint.com/sites/EducacinContinua/Documentos compartidos/General/Oferta Educación Continua Enero-Junio 2022/[Oferta Abierta Educación Continua_Enero-Junio 2022_VIGENTE.xlsx]Listas de clasificación'!#REF!</xm:f>
          </x14:formula1>
          <xm:sqref>D155:D156 H155:H156 I156:J156 N155:N156</xm:sqref>
        </x14:dataValidation>
        <x14:dataValidation type="list" allowBlank="1" showInputMessage="1" showErrorMessage="1" xr:uid="{EF2F127E-DACF-4364-B000-D73387AE096E}">
          <x14:formula1>
            <xm:f>'D:\Users\Administrativo\Desktop\[Estadística Educación Continua_Julio-Diciembre 2022.xlsx]Listas de clasificación'!#REF!</xm:f>
          </x14:formula1>
          <xm:sqref>D143:D153 D157:D239 N143:N153 N157:N239 M143:M239 J157:J239 I165:I195 I157:I161 I197:I239 H152:J154 H143:J150 H157:H239</xm:sqref>
        </x14:dataValidation>
        <x14:dataValidation type="list" allowBlank="1" showInputMessage="1" showErrorMessage="1" xr:uid="{1FDC9375-C745-4861-8E9D-C9211B86D57C}">
          <x14:formula1>
            <xm:f>'D:\Users\Administrativo\Documents\Universidad De La Salle\MArredondo\9-Oferta Enero-Junio 2023\[Oferta Educación Continua Enero-Junio 2023_Vigente 112622.xlsx]Listas'!#REF!</xm:f>
          </x14:formula1>
          <xm:sqref>D275 J275 M275:N275 M256:M257 M268:M270</xm:sqref>
        </x14:dataValidation>
        <x14:dataValidation type="list" allowBlank="1" showInputMessage="1" showErrorMessage="1" xr:uid="{FD773C62-CB0D-42BA-8C01-A313DA0B9921}">
          <x14:formula1>
            <xm:f>'D:\Users\Administrativo\Downloads\[Estadística Educación Continua_Enero-Junio 2023_052823.xlsx]Listas'!#REF!</xm:f>
          </x14:formula1>
          <xm:sqref>D240:D347 H240:I347 J240:J346 M240:N347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C3FC8-9E27-4506-B88D-BAF1B4753A3F}">
  <dimension ref="A8:U140"/>
  <sheetViews>
    <sheetView zoomScale="70" zoomScaleNormal="70" workbookViewId="0">
      <pane ySplit="20" topLeftCell="A21" activePane="bottomLeft" state="frozen"/>
      <selection pane="bottomLeft" activeCell="A19" sqref="A19:A20"/>
    </sheetView>
  </sheetViews>
  <sheetFormatPr defaultColWidth="11.42578125" defaultRowHeight="13.15"/>
  <cols>
    <col min="1" max="1" width="6" style="21" customWidth="1"/>
    <col min="2" max="2" width="29.7109375" style="21" customWidth="1"/>
    <col min="3" max="3" width="18.28515625" style="21" customWidth="1"/>
    <col min="4" max="4" width="9.5703125" style="21" customWidth="1"/>
    <col min="5" max="5" width="15" style="21" bestFit="1" customWidth="1"/>
    <col min="6" max="6" width="13.7109375" style="21" bestFit="1" customWidth="1"/>
    <col min="7" max="7" width="16.42578125" style="21" customWidth="1"/>
    <col min="8" max="8" width="13.7109375" style="82" bestFit="1" customWidth="1"/>
    <col min="9" max="9" width="15" style="82" bestFit="1" customWidth="1"/>
    <col min="10" max="10" width="7.7109375" style="82" bestFit="1" customWidth="1"/>
    <col min="11" max="11" width="6.42578125" style="82" bestFit="1" customWidth="1"/>
    <col min="12" max="12" width="10.5703125" style="21" bestFit="1" customWidth="1"/>
    <col min="13" max="13" width="9.42578125" style="21" bestFit="1" customWidth="1"/>
    <col min="14" max="14" width="10.5703125" style="21" bestFit="1" customWidth="1"/>
    <col min="15" max="16384" width="11.42578125" style="21"/>
  </cols>
  <sheetData>
    <row r="8" spans="1:21" ht="13.9">
      <c r="A8" s="51" t="s">
        <v>595</v>
      </c>
      <c r="F8" s="22"/>
      <c r="G8" s="22"/>
      <c r="H8" s="81"/>
      <c r="I8" s="81"/>
      <c r="J8" s="81"/>
      <c r="K8" s="81"/>
    </row>
    <row r="9" spans="1:21" ht="15" thickBot="1">
      <c r="A9" s="64" t="s">
        <v>596</v>
      </c>
      <c r="F9" s="22"/>
      <c r="G9" s="22"/>
      <c r="H9" s="81"/>
      <c r="I9" s="81"/>
      <c r="J9" s="81"/>
      <c r="K9" s="81"/>
    </row>
    <row r="10" spans="1:21" ht="15" customHeight="1" thickBot="1">
      <c r="I10" s="2"/>
      <c r="J10" s="182">
        <v>2021</v>
      </c>
      <c r="K10" s="183"/>
      <c r="L10" s="182">
        <v>2022</v>
      </c>
      <c r="M10" s="183"/>
      <c r="N10" s="83">
        <v>2023</v>
      </c>
      <c r="P10" s="213" t="s">
        <v>597</v>
      </c>
      <c r="Q10" s="214"/>
      <c r="R10" s="214"/>
      <c r="S10" s="214"/>
      <c r="T10" s="214"/>
      <c r="U10" s="215"/>
    </row>
    <row r="11" spans="1:21" ht="13.5" customHeight="1" thickBot="1">
      <c r="C11" s="65">
        <v>2021</v>
      </c>
      <c r="D11" s="33">
        <v>2022</v>
      </c>
      <c r="E11" s="65" t="s">
        <v>13</v>
      </c>
      <c r="I11" s="66"/>
      <c r="J11" s="67" t="s">
        <v>598</v>
      </c>
      <c r="K11" s="68" t="s">
        <v>599</v>
      </c>
      <c r="L11" s="67" t="s">
        <v>598</v>
      </c>
      <c r="M11" s="68" t="s">
        <v>599</v>
      </c>
      <c r="N11" s="69" t="s">
        <v>598</v>
      </c>
      <c r="P11" s="216"/>
      <c r="Q11" s="217"/>
      <c r="R11" s="217"/>
      <c r="S11" s="217"/>
      <c r="T11" s="217"/>
      <c r="U11" s="218"/>
    </row>
    <row r="12" spans="1:21" ht="15.75" customHeight="1">
      <c r="B12" s="84" t="s">
        <v>600</v>
      </c>
      <c r="C12" s="85">
        <v>116</v>
      </c>
      <c r="D12" s="86">
        <v>116</v>
      </c>
      <c r="E12" s="87">
        <v>117</v>
      </c>
      <c r="F12" s="70"/>
      <c r="H12" s="88" t="s">
        <v>600</v>
      </c>
      <c r="I12" s="89"/>
      <c r="J12" s="13">
        <v>104</v>
      </c>
      <c r="K12" s="46">
        <v>116</v>
      </c>
      <c r="L12" s="71">
        <v>116</v>
      </c>
      <c r="M12" s="46">
        <v>116</v>
      </c>
      <c r="N12" s="72">
        <v>117</v>
      </c>
      <c r="P12" s="216"/>
      <c r="Q12" s="217"/>
      <c r="R12" s="217"/>
      <c r="S12" s="217"/>
      <c r="T12" s="217"/>
      <c r="U12" s="218"/>
    </row>
    <row r="13" spans="1:21" ht="13.9">
      <c r="B13" s="90" t="s">
        <v>601</v>
      </c>
      <c r="C13" s="91">
        <v>82</v>
      </c>
      <c r="D13" s="92">
        <v>104</v>
      </c>
      <c r="E13" s="91">
        <f>+N13</f>
        <v>16</v>
      </c>
      <c r="F13" s="82"/>
      <c r="H13" s="93" t="s">
        <v>601</v>
      </c>
      <c r="I13" s="94"/>
      <c r="J13" s="73">
        <v>82</v>
      </c>
      <c r="K13" s="74">
        <v>91</v>
      </c>
      <c r="L13" s="75">
        <v>97</v>
      </c>
      <c r="M13" s="74">
        <v>104</v>
      </c>
      <c r="N13" s="76">
        <f>COUNTIF(I21:I137,"&gt;0")</f>
        <v>16</v>
      </c>
      <c r="P13" s="216"/>
      <c r="Q13" s="217"/>
      <c r="R13" s="217"/>
      <c r="S13" s="217"/>
      <c r="T13" s="217"/>
      <c r="U13" s="218"/>
    </row>
    <row r="14" spans="1:21" ht="13.9">
      <c r="B14" s="95" t="s">
        <v>602</v>
      </c>
      <c r="C14" s="96">
        <f>J14+K14</f>
        <v>162</v>
      </c>
      <c r="D14" s="96">
        <f>+L14+M14</f>
        <v>9</v>
      </c>
      <c r="E14" s="91">
        <f>+N14</f>
        <v>0</v>
      </c>
      <c r="F14" s="82"/>
      <c r="H14" s="222" t="s">
        <v>602</v>
      </c>
      <c r="I14" s="223"/>
      <c r="J14" s="77">
        <v>134</v>
      </c>
      <c r="K14" s="78">
        <v>28</v>
      </c>
      <c r="L14" s="79">
        <v>6</v>
      </c>
      <c r="M14" s="78">
        <v>3</v>
      </c>
      <c r="N14" s="80">
        <v>0</v>
      </c>
      <c r="P14" s="216"/>
      <c r="Q14" s="217"/>
      <c r="R14" s="217"/>
      <c r="S14" s="217"/>
      <c r="T14" s="217"/>
      <c r="U14" s="218"/>
    </row>
    <row r="15" spans="1:21" ht="14.45" thickBot="1">
      <c r="B15" s="97" t="s">
        <v>603</v>
      </c>
      <c r="C15" s="98">
        <f>J17+K17</f>
        <v>2190</v>
      </c>
      <c r="D15" s="99">
        <f>L17+M17</f>
        <v>6954</v>
      </c>
      <c r="E15" s="100">
        <f>+N17</f>
        <v>149</v>
      </c>
      <c r="F15" s="82"/>
      <c r="H15" s="224" t="s">
        <v>604</v>
      </c>
      <c r="I15" s="225"/>
      <c r="J15" s="228"/>
      <c r="K15" s="230">
        <v>42</v>
      </c>
      <c r="L15" s="232">
        <v>85</v>
      </c>
      <c r="M15" s="234"/>
      <c r="N15" s="236"/>
      <c r="P15" s="216"/>
      <c r="Q15" s="217"/>
      <c r="R15" s="217"/>
      <c r="S15" s="217"/>
      <c r="T15" s="217"/>
      <c r="U15" s="218"/>
    </row>
    <row r="16" spans="1:21" ht="13.9" thickBot="1">
      <c r="F16" s="82"/>
      <c r="H16" s="226"/>
      <c r="I16" s="227"/>
      <c r="J16" s="229"/>
      <c r="K16" s="231"/>
      <c r="L16" s="233"/>
      <c r="M16" s="235"/>
      <c r="N16" s="237"/>
      <c r="P16" s="219"/>
      <c r="Q16" s="220"/>
      <c r="R16" s="220"/>
      <c r="S16" s="220"/>
      <c r="T16" s="220"/>
      <c r="U16" s="221"/>
    </row>
    <row r="17" spans="1:21" ht="14.45" thickBot="1">
      <c r="B17" s="66"/>
      <c r="C17" s="82"/>
      <c r="H17" s="202" t="s">
        <v>603</v>
      </c>
      <c r="I17" s="203"/>
      <c r="J17" s="101">
        <f>J14+E138+J15</f>
        <v>758</v>
      </c>
      <c r="K17" s="102">
        <f>K14+F138+K15</f>
        <v>1432</v>
      </c>
      <c r="L17" s="103">
        <f>L14+G138+L15</f>
        <v>2223</v>
      </c>
      <c r="M17" s="104">
        <f>M14+H138+M15</f>
        <v>4731</v>
      </c>
      <c r="N17" s="105">
        <f>N14+I138+N15</f>
        <v>149</v>
      </c>
    </row>
    <row r="18" spans="1:21" ht="13.9" thickBot="1">
      <c r="L18" s="106"/>
    </row>
    <row r="19" spans="1:21" ht="14.45" thickBot="1">
      <c r="A19" s="204" t="s">
        <v>605</v>
      </c>
      <c r="B19" s="184" t="s">
        <v>606</v>
      </c>
      <c r="C19" s="206"/>
      <c r="D19" s="207"/>
      <c r="E19" s="184" t="s">
        <v>603</v>
      </c>
      <c r="F19" s="206"/>
      <c r="G19" s="206"/>
      <c r="H19" s="206"/>
      <c r="I19" s="207"/>
      <c r="L19" s="210" t="s">
        <v>607</v>
      </c>
      <c r="M19" s="211"/>
      <c r="N19" s="211" t="s">
        <v>10</v>
      </c>
      <c r="O19" s="212"/>
      <c r="P19" s="210" t="s">
        <v>11</v>
      </c>
      <c r="Q19" s="211"/>
      <c r="R19" s="211" t="s">
        <v>12</v>
      </c>
      <c r="S19" s="212"/>
      <c r="T19" s="241" t="s">
        <v>13</v>
      </c>
      <c r="U19" s="212"/>
    </row>
    <row r="20" spans="1:21" ht="13.9" thickBot="1">
      <c r="A20" s="205"/>
      <c r="B20" s="185"/>
      <c r="C20" s="208"/>
      <c r="D20" s="209"/>
      <c r="E20" s="107" t="s">
        <v>607</v>
      </c>
      <c r="F20" s="108" t="s">
        <v>10</v>
      </c>
      <c r="G20" s="107" t="s">
        <v>11</v>
      </c>
      <c r="H20" s="109" t="s">
        <v>12</v>
      </c>
      <c r="I20" s="110" t="s">
        <v>13</v>
      </c>
      <c r="J20" s="111"/>
      <c r="K20" s="111"/>
      <c r="L20" s="112" t="s">
        <v>36</v>
      </c>
      <c r="M20" s="113" t="s">
        <v>37</v>
      </c>
      <c r="N20" s="113" t="s">
        <v>36</v>
      </c>
      <c r="O20" s="114" t="s">
        <v>37</v>
      </c>
      <c r="P20" s="112" t="s">
        <v>36</v>
      </c>
      <c r="Q20" s="113" t="s">
        <v>37</v>
      </c>
      <c r="R20" s="113" t="s">
        <v>36</v>
      </c>
      <c r="S20" s="114" t="s">
        <v>37</v>
      </c>
      <c r="T20" s="115" t="s">
        <v>36</v>
      </c>
      <c r="U20" s="114" t="s">
        <v>37</v>
      </c>
    </row>
    <row r="21" spans="1:21" ht="14.25" customHeight="1">
      <c r="A21" s="116">
        <v>1</v>
      </c>
      <c r="B21" s="242" t="s">
        <v>608</v>
      </c>
      <c r="C21" s="243"/>
      <c r="D21" s="244"/>
      <c r="E21" s="117">
        <v>0</v>
      </c>
      <c r="F21" s="118">
        <v>0</v>
      </c>
      <c r="G21" s="119">
        <v>0</v>
      </c>
      <c r="H21" s="120">
        <v>0</v>
      </c>
      <c r="I21" s="121">
        <f>SUM(T21,U21)</f>
        <v>109</v>
      </c>
      <c r="L21" s="122">
        <v>0</v>
      </c>
      <c r="M21" s="123">
        <v>0</v>
      </c>
      <c r="N21" s="124">
        <v>0</v>
      </c>
      <c r="O21" s="125">
        <v>0</v>
      </c>
      <c r="P21" s="126">
        <v>0</v>
      </c>
      <c r="Q21" s="127">
        <v>0</v>
      </c>
      <c r="R21" s="127">
        <v>0</v>
      </c>
      <c r="S21" s="128">
        <v>0</v>
      </c>
      <c r="T21" s="129">
        <v>27</v>
      </c>
      <c r="U21" s="127">
        <v>82</v>
      </c>
    </row>
    <row r="22" spans="1:21" ht="14.25" customHeight="1">
      <c r="A22" s="130">
        <v>2</v>
      </c>
      <c r="B22" s="245" t="s">
        <v>609</v>
      </c>
      <c r="C22" s="246"/>
      <c r="D22" s="247"/>
      <c r="E22" s="131">
        <f t="shared" ref="E22:E85" si="0">L22+M22</f>
        <v>35</v>
      </c>
      <c r="F22" s="132">
        <f>N22+O22</f>
        <v>51</v>
      </c>
      <c r="G22" s="133">
        <v>45</v>
      </c>
      <c r="H22" s="134">
        <v>163</v>
      </c>
      <c r="I22" s="121">
        <f>SUM(T22,U22)</f>
        <v>0</v>
      </c>
      <c r="L22" s="135">
        <v>16</v>
      </c>
      <c r="M22" s="27">
        <v>19</v>
      </c>
      <c r="N22" s="136">
        <v>19</v>
      </c>
      <c r="O22" s="137">
        <v>32</v>
      </c>
      <c r="P22" s="138">
        <v>28</v>
      </c>
      <c r="Q22" s="139">
        <v>17</v>
      </c>
      <c r="R22" s="139">
        <v>63</v>
      </c>
      <c r="S22" s="140">
        <v>100</v>
      </c>
      <c r="T22" s="141">
        <v>0</v>
      </c>
      <c r="U22" s="139">
        <v>0</v>
      </c>
    </row>
    <row r="23" spans="1:21" ht="14.25" customHeight="1">
      <c r="A23" s="142">
        <v>3</v>
      </c>
      <c r="B23" s="238" t="s">
        <v>610</v>
      </c>
      <c r="C23" s="239"/>
      <c r="D23" s="240"/>
      <c r="E23" s="143">
        <f t="shared" si="0"/>
        <v>8</v>
      </c>
      <c r="F23" s="144">
        <f t="shared" ref="F23:F86" si="1">N23+O23</f>
        <v>14</v>
      </c>
      <c r="G23" s="145">
        <v>26</v>
      </c>
      <c r="H23" s="146">
        <v>49</v>
      </c>
      <c r="I23" s="121">
        <f t="shared" ref="I23:I86" si="2">SUM(T23,U23)</f>
        <v>0</v>
      </c>
      <c r="L23" s="135">
        <v>3</v>
      </c>
      <c r="M23" s="27">
        <v>5</v>
      </c>
      <c r="N23" s="136">
        <v>6</v>
      </c>
      <c r="O23" s="137">
        <v>8</v>
      </c>
      <c r="P23" s="138">
        <v>11</v>
      </c>
      <c r="Q23" s="139">
        <v>15</v>
      </c>
      <c r="R23" s="139">
        <v>19</v>
      </c>
      <c r="S23" s="140">
        <v>30</v>
      </c>
      <c r="T23" s="141">
        <v>0</v>
      </c>
      <c r="U23" s="139">
        <v>0</v>
      </c>
    </row>
    <row r="24" spans="1:21" ht="14.25" customHeight="1">
      <c r="A24" s="142">
        <v>4</v>
      </c>
      <c r="B24" s="238" t="s">
        <v>611</v>
      </c>
      <c r="C24" s="239"/>
      <c r="D24" s="240"/>
      <c r="E24" s="143">
        <f t="shared" si="0"/>
        <v>4</v>
      </c>
      <c r="F24" s="144">
        <f t="shared" si="1"/>
        <v>7</v>
      </c>
      <c r="G24" s="145">
        <v>4</v>
      </c>
      <c r="H24" s="146">
        <v>27</v>
      </c>
      <c r="I24" s="121">
        <f t="shared" si="2"/>
        <v>0</v>
      </c>
      <c r="L24" s="135">
        <v>2</v>
      </c>
      <c r="M24" s="27">
        <v>2</v>
      </c>
      <c r="N24" s="136">
        <v>1</v>
      </c>
      <c r="O24" s="137">
        <v>6</v>
      </c>
      <c r="P24" s="138">
        <v>2</v>
      </c>
      <c r="Q24" s="139">
        <v>2</v>
      </c>
      <c r="R24" s="139">
        <v>6</v>
      </c>
      <c r="S24" s="140">
        <v>21</v>
      </c>
      <c r="T24" s="141">
        <v>0</v>
      </c>
      <c r="U24" s="139">
        <v>0</v>
      </c>
    </row>
    <row r="25" spans="1:21" ht="14.25" customHeight="1">
      <c r="A25" s="142">
        <v>5</v>
      </c>
      <c r="B25" s="238" t="s">
        <v>612</v>
      </c>
      <c r="C25" s="239"/>
      <c r="D25" s="240"/>
      <c r="E25" s="143">
        <f t="shared" si="0"/>
        <v>4</v>
      </c>
      <c r="F25" s="144">
        <f t="shared" si="1"/>
        <v>6</v>
      </c>
      <c r="G25" s="145">
        <v>8</v>
      </c>
      <c r="H25" s="146">
        <v>19</v>
      </c>
      <c r="I25" s="121">
        <f t="shared" si="2"/>
        <v>0</v>
      </c>
      <c r="L25" s="135">
        <v>1</v>
      </c>
      <c r="M25" s="27">
        <v>3</v>
      </c>
      <c r="N25" s="136">
        <v>1</v>
      </c>
      <c r="O25" s="137">
        <v>5</v>
      </c>
      <c r="P25" s="138">
        <v>0</v>
      </c>
      <c r="Q25" s="139">
        <v>8</v>
      </c>
      <c r="R25" s="139">
        <v>3</v>
      </c>
      <c r="S25" s="140">
        <v>16</v>
      </c>
      <c r="T25" s="141">
        <v>0</v>
      </c>
      <c r="U25" s="139">
        <v>0</v>
      </c>
    </row>
    <row r="26" spans="1:21" ht="14.25" customHeight="1">
      <c r="A26" s="142">
        <v>6</v>
      </c>
      <c r="B26" s="238" t="s">
        <v>613</v>
      </c>
      <c r="C26" s="239"/>
      <c r="D26" s="240"/>
      <c r="E26" s="143">
        <f t="shared" si="0"/>
        <v>4</v>
      </c>
      <c r="F26" s="144">
        <f t="shared" si="1"/>
        <v>10</v>
      </c>
      <c r="G26" s="145">
        <v>53</v>
      </c>
      <c r="H26" s="146">
        <v>87</v>
      </c>
      <c r="I26" s="121">
        <f t="shared" si="2"/>
        <v>0</v>
      </c>
      <c r="L26" s="135">
        <v>2</v>
      </c>
      <c r="M26" s="27">
        <v>2</v>
      </c>
      <c r="N26" s="136">
        <v>3</v>
      </c>
      <c r="O26" s="137">
        <v>7</v>
      </c>
      <c r="P26" s="138">
        <v>16</v>
      </c>
      <c r="Q26" s="139">
        <v>37</v>
      </c>
      <c r="R26" s="139">
        <v>27</v>
      </c>
      <c r="S26" s="140">
        <v>60</v>
      </c>
      <c r="T26" s="141">
        <v>0</v>
      </c>
      <c r="U26" s="139">
        <v>0</v>
      </c>
    </row>
    <row r="27" spans="1:21" ht="15" customHeight="1">
      <c r="A27" s="142">
        <v>7</v>
      </c>
      <c r="B27" s="238" t="s">
        <v>614</v>
      </c>
      <c r="C27" s="239"/>
      <c r="D27" s="240"/>
      <c r="E27" s="143">
        <f t="shared" si="0"/>
        <v>2</v>
      </c>
      <c r="F27" s="144">
        <f t="shared" si="1"/>
        <v>22</v>
      </c>
      <c r="G27" s="145">
        <v>51</v>
      </c>
      <c r="H27" s="146">
        <v>65</v>
      </c>
      <c r="I27" s="121">
        <f>SUM(T27,U27)</f>
        <v>0</v>
      </c>
      <c r="L27" s="135">
        <v>1</v>
      </c>
      <c r="M27" s="27">
        <v>1</v>
      </c>
      <c r="N27" s="136">
        <v>3</v>
      </c>
      <c r="O27" s="137">
        <v>19</v>
      </c>
      <c r="P27" s="138">
        <v>18</v>
      </c>
      <c r="Q27" s="139">
        <v>33</v>
      </c>
      <c r="R27" s="139">
        <v>14</v>
      </c>
      <c r="S27" s="140">
        <v>51</v>
      </c>
      <c r="T27" s="141">
        <v>0</v>
      </c>
      <c r="U27" s="139">
        <v>0</v>
      </c>
    </row>
    <row r="28" spans="1:21" ht="15" customHeight="1">
      <c r="A28" s="142">
        <v>8</v>
      </c>
      <c r="B28" s="238" t="s">
        <v>615</v>
      </c>
      <c r="C28" s="239"/>
      <c r="D28" s="240"/>
      <c r="E28" s="143">
        <f t="shared" si="0"/>
        <v>2</v>
      </c>
      <c r="F28" s="144">
        <f t="shared" si="1"/>
        <v>0</v>
      </c>
      <c r="G28" s="145">
        <v>2</v>
      </c>
      <c r="H28" s="146">
        <v>10</v>
      </c>
      <c r="I28" s="121">
        <f t="shared" si="2"/>
        <v>0</v>
      </c>
      <c r="L28" s="135">
        <v>0</v>
      </c>
      <c r="M28" s="27">
        <v>2</v>
      </c>
      <c r="N28" s="136">
        <v>0</v>
      </c>
      <c r="O28" s="137">
        <v>0</v>
      </c>
      <c r="P28" s="138">
        <v>1</v>
      </c>
      <c r="Q28" s="139">
        <v>1</v>
      </c>
      <c r="R28" s="139">
        <v>4</v>
      </c>
      <c r="S28" s="140">
        <v>6</v>
      </c>
      <c r="T28" s="141">
        <v>0</v>
      </c>
      <c r="U28" s="139">
        <v>0</v>
      </c>
    </row>
    <row r="29" spans="1:21" ht="15" customHeight="1">
      <c r="A29" s="142">
        <v>9</v>
      </c>
      <c r="B29" s="238" t="s">
        <v>616</v>
      </c>
      <c r="C29" s="239"/>
      <c r="D29" s="240"/>
      <c r="E29" s="143">
        <f t="shared" si="0"/>
        <v>12</v>
      </c>
      <c r="F29" s="144">
        <f t="shared" si="1"/>
        <v>10</v>
      </c>
      <c r="G29" s="145">
        <v>18</v>
      </c>
      <c r="H29" s="146">
        <v>48</v>
      </c>
      <c r="I29" s="121">
        <f t="shared" si="2"/>
        <v>0</v>
      </c>
      <c r="L29" s="135">
        <v>3</v>
      </c>
      <c r="M29" s="27">
        <v>9</v>
      </c>
      <c r="N29" s="136">
        <v>2</v>
      </c>
      <c r="O29" s="137">
        <v>8</v>
      </c>
      <c r="P29" s="138">
        <v>12</v>
      </c>
      <c r="Q29" s="139">
        <v>6</v>
      </c>
      <c r="R29" s="139">
        <v>14</v>
      </c>
      <c r="S29" s="140">
        <v>34</v>
      </c>
      <c r="T29" s="141">
        <v>0</v>
      </c>
      <c r="U29" s="139">
        <v>0</v>
      </c>
    </row>
    <row r="30" spans="1:21" ht="15" customHeight="1">
      <c r="A30" s="142">
        <v>10</v>
      </c>
      <c r="B30" s="238" t="s">
        <v>617</v>
      </c>
      <c r="C30" s="239"/>
      <c r="D30" s="240"/>
      <c r="E30" s="143">
        <f t="shared" si="0"/>
        <v>6</v>
      </c>
      <c r="F30" s="144">
        <f t="shared" si="1"/>
        <v>42</v>
      </c>
      <c r="G30" s="145">
        <v>68</v>
      </c>
      <c r="H30" s="146">
        <v>82</v>
      </c>
      <c r="I30" s="121">
        <f t="shared" si="2"/>
        <v>8</v>
      </c>
      <c r="L30" s="135">
        <v>2</v>
      </c>
      <c r="M30" s="27">
        <v>4</v>
      </c>
      <c r="N30" s="136">
        <v>16</v>
      </c>
      <c r="O30" s="137">
        <v>26</v>
      </c>
      <c r="P30" s="138">
        <v>23</v>
      </c>
      <c r="Q30" s="139">
        <v>45</v>
      </c>
      <c r="R30" s="139">
        <v>29</v>
      </c>
      <c r="S30" s="140">
        <v>53</v>
      </c>
      <c r="T30" s="141">
        <v>0</v>
      </c>
      <c r="U30" s="139">
        <v>8</v>
      </c>
    </row>
    <row r="31" spans="1:21" ht="15" customHeight="1">
      <c r="A31" s="142">
        <v>11</v>
      </c>
      <c r="B31" s="238" t="s">
        <v>618</v>
      </c>
      <c r="C31" s="239"/>
      <c r="D31" s="240"/>
      <c r="E31" s="143">
        <f t="shared" si="0"/>
        <v>3</v>
      </c>
      <c r="F31" s="144">
        <f t="shared" si="1"/>
        <v>3</v>
      </c>
      <c r="G31" s="145">
        <v>15</v>
      </c>
      <c r="H31" s="146">
        <v>37</v>
      </c>
      <c r="I31" s="121">
        <f t="shared" si="2"/>
        <v>0</v>
      </c>
      <c r="L31" s="135">
        <v>2</v>
      </c>
      <c r="M31" s="27">
        <v>1</v>
      </c>
      <c r="N31" s="136">
        <v>1</v>
      </c>
      <c r="O31" s="137">
        <v>2</v>
      </c>
      <c r="P31" s="138">
        <v>5</v>
      </c>
      <c r="Q31" s="139">
        <v>10</v>
      </c>
      <c r="R31" s="139">
        <v>25</v>
      </c>
      <c r="S31" s="140">
        <v>12</v>
      </c>
      <c r="T31" s="141">
        <v>0</v>
      </c>
      <c r="U31" s="139">
        <v>0</v>
      </c>
    </row>
    <row r="32" spans="1:21" ht="15" customHeight="1">
      <c r="A32" s="142">
        <v>12</v>
      </c>
      <c r="B32" s="238" t="s">
        <v>619</v>
      </c>
      <c r="C32" s="239"/>
      <c r="D32" s="240"/>
      <c r="E32" s="143">
        <f t="shared" si="0"/>
        <v>4</v>
      </c>
      <c r="F32" s="144">
        <f t="shared" si="1"/>
        <v>11</v>
      </c>
      <c r="G32" s="145">
        <v>23</v>
      </c>
      <c r="H32" s="146">
        <v>50</v>
      </c>
      <c r="I32" s="121">
        <f t="shared" si="2"/>
        <v>0</v>
      </c>
      <c r="L32" s="135">
        <v>1</v>
      </c>
      <c r="M32" s="27">
        <v>3</v>
      </c>
      <c r="N32" s="136">
        <v>4</v>
      </c>
      <c r="O32" s="137">
        <v>7</v>
      </c>
      <c r="P32" s="138">
        <v>12</v>
      </c>
      <c r="Q32" s="139">
        <v>11</v>
      </c>
      <c r="R32" s="139">
        <v>28</v>
      </c>
      <c r="S32" s="140">
        <v>22</v>
      </c>
      <c r="T32" s="141">
        <v>0</v>
      </c>
      <c r="U32" s="139">
        <v>0</v>
      </c>
    </row>
    <row r="33" spans="1:21" ht="15" customHeight="1">
      <c r="A33" s="142">
        <v>13</v>
      </c>
      <c r="B33" s="238" t="s">
        <v>620</v>
      </c>
      <c r="C33" s="239"/>
      <c r="D33" s="240"/>
      <c r="E33" s="143">
        <f t="shared" si="0"/>
        <v>3</v>
      </c>
      <c r="F33" s="144">
        <f t="shared" si="1"/>
        <v>2</v>
      </c>
      <c r="G33" s="145">
        <v>4</v>
      </c>
      <c r="H33" s="146">
        <v>12</v>
      </c>
      <c r="I33" s="121">
        <f t="shared" si="2"/>
        <v>0</v>
      </c>
      <c r="L33" s="135">
        <v>2</v>
      </c>
      <c r="M33" s="27">
        <v>1</v>
      </c>
      <c r="N33" s="136">
        <v>2</v>
      </c>
      <c r="O33" s="137">
        <v>0</v>
      </c>
      <c r="P33" s="138">
        <v>3</v>
      </c>
      <c r="Q33" s="139">
        <v>1</v>
      </c>
      <c r="R33" s="139">
        <v>8</v>
      </c>
      <c r="S33" s="140">
        <v>4</v>
      </c>
      <c r="T33" s="141">
        <v>0</v>
      </c>
      <c r="U33" s="139">
        <v>0</v>
      </c>
    </row>
    <row r="34" spans="1:21" ht="15" customHeight="1">
      <c r="A34" s="142">
        <v>14</v>
      </c>
      <c r="B34" s="238" t="s">
        <v>621</v>
      </c>
      <c r="C34" s="239"/>
      <c r="D34" s="240"/>
      <c r="E34" s="143">
        <f t="shared" si="0"/>
        <v>4</v>
      </c>
      <c r="F34" s="144">
        <f t="shared" si="1"/>
        <v>12</v>
      </c>
      <c r="G34" s="145">
        <v>8</v>
      </c>
      <c r="H34" s="146">
        <v>40</v>
      </c>
      <c r="I34" s="121">
        <f t="shared" si="2"/>
        <v>0</v>
      </c>
      <c r="L34" s="135">
        <v>0</v>
      </c>
      <c r="M34" s="27">
        <v>4</v>
      </c>
      <c r="N34" s="136">
        <v>5</v>
      </c>
      <c r="O34" s="137">
        <v>7</v>
      </c>
      <c r="P34" s="138">
        <v>3</v>
      </c>
      <c r="Q34" s="139">
        <v>5</v>
      </c>
      <c r="R34" s="139">
        <v>12</v>
      </c>
      <c r="S34" s="140">
        <v>28</v>
      </c>
      <c r="T34" s="141">
        <v>0</v>
      </c>
      <c r="U34" s="139">
        <v>0</v>
      </c>
    </row>
    <row r="35" spans="1:21" ht="15" customHeight="1">
      <c r="A35" s="142">
        <v>15</v>
      </c>
      <c r="B35" s="238" t="s">
        <v>622</v>
      </c>
      <c r="C35" s="239"/>
      <c r="D35" s="240"/>
      <c r="E35" s="143">
        <f t="shared" si="0"/>
        <v>12</v>
      </c>
      <c r="F35" s="144">
        <f t="shared" si="1"/>
        <v>10</v>
      </c>
      <c r="G35" s="145">
        <v>7</v>
      </c>
      <c r="H35" s="146">
        <v>35</v>
      </c>
      <c r="I35" s="121">
        <f t="shared" si="2"/>
        <v>0</v>
      </c>
      <c r="L35" s="135">
        <v>4</v>
      </c>
      <c r="M35" s="27">
        <v>8</v>
      </c>
      <c r="N35" s="136">
        <v>4</v>
      </c>
      <c r="O35" s="137">
        <v>6</v>
      </c>
      <c r="P35" s="138">
        <v>1</v>
      </c>
      <c r="Q35" s="139">
        <v>6</v>
      </c>
      <c r="R35" s="139">
        <v>10</v>
      </c>
      <c r="S35" s="140">
        <v>25</v>
      </c>
      <c r="T35" s="141">
        <v>0</v>
      </c>
      <c r="U35" s="139">
        <v>0</v>
      </c>
    </row>
    <row r="36" spans="1:21" ht="15" customHeight="1">
      <c r="A36" s="142">
        <v>16</v>
      </c>
      <c r="B36" s="238" t="s">
        <v>623</v>
      </c>
      <c r="C36" s="239"/>
      <c r="D36" s="240"/>
      <c r="E36" s="143">
        <f t="shared" si="0"/>
        <v>34</v>
      </c>
      <c r="F36" s="144">
        <f t="shared" si="1"/>
        <v>40</v>
      </c>
      <c r="G36" s="145">
        <v>155</v>
      </c>
      <c r="H36" s="146">
        <v>180</v>
      </c>
      <c r="I36" s="121">
        <f t="shared" si="2"/>
        <v>0</v>
      </c>
      <c r="L36" s="135">
        <v>13</v>
      </c>
      <c r="M36" s="27">
        <v>21</v>
      </c>
      <c r="N36" s="136">
        <v>11</v>
      </c>
      <c r="O36" s="137">
        <v>29</v>
      </c>
      <c r="P36" s="138">
        <v>60</v>
      </c>
      <c r="Q36" s="139">
        <v>95</v>
      </c>
      <c r="R36" s="139">
        <v>62</v>
      </c>
      <c r="S36" s="140">
        <v>118</v>
      </c>
      <c r="T36" s="141">
        <v>0</v>
      </c>
      <c r="U36" s="139">
        <v>0</v>
      </c>
    </row>
    <row r="37" spans="1:21" ht="15" customHeight="1">
      <c r="A37" s="142">
        <v>17</v>
      </c>
      <c r="B37" s="238" t="s">
        <v>624</v>
      </c>
      <c r="C37" s="239"/>
      <c r="D37" s="240"/>
      <c r="E37" s="143">
        <f t="shared" si="0"/>
        <v>12</v>
      </c>
      <c r="F37" s="144">
        <f t="shared" si="1"/>
        <v>22</v>
      </c>
      <c r="G37" s="145">
        <v>34</v>
      </c>
      <c r="H37" s="146">
        <v>66</v>
      </c>
      <c r="I37" s="121">
        <f t="shared" si="2"/>
        <v>0</v>
      </c>
      <c r="L37" s="135">
        <v>7</v>
      </c>
      <c r="M37" s="27">
        <v>5</v>
      </c>
      <c r="N37" s="136">
        <v>5</v>
      </c>
      <c r="O37" s="137">
        <v>17</v>
      </c>
      <c r="P37" s="138">
        <v>12</v>
      </c>
      <c r="Q37" s="139">
        <v>22</v>
      </c>
      <c r="R37" s="139">
        <v>25</v>
      </c>
      <c r="S37" s="140">
        <v>41</v>
      </c>
      <c r="T37" s="141">
        <v>0</v>
      </c>
      <c r="U37" s="139">
        <v>0</v>
      </c>
    </row>
    <row r="38" spans="1:21" ht="15" customHeight="1">
      <c r="A38" s="142">
        <v>18</v>
      </c>
      <c r="B38" s="238" t="s">
        <v>625</v>
      </c>
      <c r="C38" s="239"/>
      <c r="D38" s="240"/>
      <c r="E38" s="143">
        <f t="shared" si="0"/>
        <v>6</v>
      </c>
      <c r="F38" s="144">
        <f t="shared" si="1"/>
        <v>16</v>
      </c>
      <c r="G38" s="145">
        <v>9</v>
      </c>
      <c r="H38" s="146">
        <v>37</v>
      </c>
      <c r="I38" s="121">
        <f t="shared" si="2"/>
        <v>1</v>
      </c>
      <c r="L38" s="135">
        <v>3</v>
      </c>
      <c r="M38" s="27">
        <v>3</v>
      </c>
      <c r="N38" s="136">
        <v>4</v>
      </c>
      <c r="O38" s="137">
        <v>12</v>
      </c>
      <c r="P38" s="138">
        <v>5</v>
      </c>
      <c r="Q38" s="139">
        <v>4</v>
      </c>
      <c r="R38" s="139">
        <v>16</v>
      </c>
      <c r="S38" s="140">
        <v>21</v>
      </c>
      <c r="T38" s="141">
        <v>0</v>
      </c>
      <c r="U38" s="139">
        <v>1</v>
      </c>
    </row>
    <row r="39" spans="1:21" ht="15" customHeight="1">
      <c r="A39" s="142">
        <v>19</v>
      </c>
      <c r="B39" s="238" t="s">
        <v>626</v>
      </c>
      <c r="C39" s="239"/>
      <c r="D39" s="240"/>
      <c r="E39" s="143">
        <f t="shared" si="0"/>
        <v>3</v>
      </c>
      <c r="F39" s="144">
        <f t="shared" si="1"/>
        <v>1</v>
      </c>
      <c r="G39" s="145">
        <v>3</v>
      </c>
      <c r="H39" s="146">
        <v>7</v>
      </c>
      <c r="I39" s="121">
        <f t="shared" si="2"/>
        <v>0</v>
      </c>
      <c r="L39" s="135">
        <v>1</v>
      </c>
      <c r="M39" s="27">
        <v>2</v>
      </c>
      <c r="N39" s="136">
        <v>0</v>
      </c>
      <c r="O39" s="137">
        <v>1</v>
      </c>
      <c r="P39" s="138">
        <v>1</v>
      </c>
      <c r="Q39" s="139">
        <v>2</v>
      </c>
      <c r="R39" s="139">
        <v>3</v>
      </c>
      <c r="S39" s="140">
        <v>4</v>
      </c>
      <c r="T39" s="141">
        <v>0</v>
      </c>
      <c r="U39" s="139">
        <v>0</v>
      </c>
    </row>
    <row r="40" spans="1:21" ht="15" customHeight="1">
      <c r="A40" s="142">
        <v>20</v>
      </c>
      <c r="B40" s="238" t="s">
        <v>627</v>
      </c>
      <c r="C40" s="239"/>
      <c r="D40" s="240"/>
      <c r="E40" s="143">
        <f t="shared" si="0"/>
        <v>3</v>
      </c>
      <c r="F40" s="144">
        <f t="shared" si="1"/>
        <v>1</v>
      </c>
      <c r="G40" s="145">
        <v>3</v>
      </c>
      <c r="H40" s="146">
        <v>7</v>
      </c>
      <c r="I40" s="121">
        <f t="shared" si="2"/>
        <v>0</v>
      </c>
      <c r="L40" s="135">
        <v>1</v>
      </c>
      <c r="M40" s="27">
        <v>2</v>
      </c>
      <c r="N40" s="136">
        <v>0</v>
      </c>
      <c r="O40" s="137">
        <v>1</v>
      </c>
      <c r="P40" s="138">
        <v>1</v>
      </c>
      <c r="Q40" s="139">
        <v>2</v>
      </c>
      <c r="R40" s="139">
        <v>3</v>
      </c>
      <c r="S40" s="140">
        <v>4</v>
      </c>
      <c r="T40" s="141">
        <v>0</v>
      </c>
      <c r="U40" s="139">
        <v>0</v>
      </c>
    </row>
    <row r="41" spans="1:21" ht="15" customHeight="1">
      <c r="A41" s="142">
        <v>21</v>
      </c>
      <c r="B41" s="238" t="s">
        <v>628</v>
      </c>
      <c r="C41" s="239"/>
      <c r="D41" s="240"/>
      <c r="E41" s="143">
        <f t="shared" si="0"/>
        <v>4</v>
      </c>
      <c r="F41" s="144">
        <f t="shared" si="1"/>
        <v>18</v>
      </c>
      <c r="G41" s="145">
        <v>23</v>
      </c>
      <c r="H41" s="146">
        <v>55</v>
      </c>
      <c r="I41" s="121">
        <f t="shared" si="2"/>
        <v>0</v>
      </c>
      <c r="L41" s="135">
        <v>1</v>
      </c>
      <c r="M41" s="27">
        <v>3</v>
      </c>
      <c r="N41" s="136">
        <v>4</v>
      </c>
      <c r="O41" s="137">
        <v>14</v>
      </c>
      <c r="P41" s="138">
        <v>8</v>
      </c>
      <c r="Q41" s="139">
        <v>15</v>
      </c>
      <c r="R41" s="139">
        <v>13</v>
      </c>
      <c r="S41" s="140">
        <v>42</v>
      </c>
      <c r="T41" s="141">
        <v>0</v>
      </c>
      <c r="U41" s="139">
        <v>0</v>
      </c>
    </row>
    <row r="42" spans="1:21" ht="15" customHeight="1">
      <c r="A42" s="142">
        <v>22</v>
      </c>
      <c r="B42" s="238" t="s">
        <v>629</v>
      </c>
      <c r="C42" s="239"/>
      <c r="D42" s="240"/>
      <c r="E42" s="143">
        <f t="shared" si="0"/>
        <v>28</v>
      </c>
      <c r="F42" s="144">
        <f t="shared" si="1"/>
        <v>13</v>
      </c>
      <c r="G42" s="145">
        <v>17</v>
      </c>
      <c r="H42" s="146">
        <v>62</v>
      </c>
      <c r="I42" s="121">
        <f t="shared" si="2"/>
        <v>0</v>
      </c>
      <c r="L42" s="135">
        <v>11</v>
      </c>
      <c r="M42" s="27">
        <v>17</v>
      </c>
      <c r="N42" s="136">
        <v>3</v>
      </c>
      <c r="O42" s="137">
        <v>10</v>
      </c>
      <c r="P42" s="138">
        <v>4</v>
      </c>
      <c r="Q42" s="139">
        <v>13</v>
      </c>
      <c r="R42" s="139">
        <v>18</v>
      </c>
      <c r="S42" s="140">
        <v>44</v>
      </c>
      <c r="T42" s="141">
        <v>0</v>
      </c>
      <c r="U42" s="139">
        <v>0</v>
      </c>
    </row>
    <row r="43" spans="1:21" ht="14.25" customHeight="1">
      <c r="A43" s="142">
        <v>23</v>
      </c>
      <c r="B43" s="238" t="s">
        <v>630</v>
      </c>
      <c r="C43" s="239"/>
      <c r="D43" s="240"/>
      <c r="E43" s="143">
        <f t="shared" si="0"/>
        <v>4</v>
      </c>
      <c r="F43" s="144">
        <f t="shared" si="1"/>
        <v>2</v>
      </c>
      <c r="G43" s="145">
        <v>13</v>
      </c>
      <c r="H43" s="146">
        <v>11</v>
      </c>
      <c r="I43" s="121">
        <f t="shared" si="2"/>
        <v>0</v>
      </c>
      <c r="L43" s="135">
        <v>2</v>
      </c>
      <c r="M43" s="27">
        <v>2</v>
      </c>
      <c r="N43" s="136">
        <v>0</v>
      </c>
      <c r="O43" s="137">
        <v>2</v>
      </c>
      <c r="P43" s="138">
        <v>5</v>
      </c>
      <c r="Q43" s="139">
        <v>8</v>
      </c>
      <c r="R43" s="139">
        <v>4</v>
      </c>
      <c r="S43" s="140">
        <v>7</v>
      </c>
      <c r="T43" s="141">
        <v>0</v>
      </c>
      <c r="U43" s="139">
        <v>0</v>
      </c>
    </row>
    <row r="44" spans="1:21" ht="15" customHeight="1">
      <c r="A44" s="142">
        <v>24</v>
      </c>
      <c r="B44" s="238" t="s">
        <v>631</v>
      </c>
      <c r="C44" s="239"/>
      <c r="D44" s="240"/>
      <c r="E44" s="143">
        <f t="shared" si="0"/>
        <v>3</v>
      </c>
      <c r="F44" s="144">
        <f t="shared" si="1"/>
        <v>2</v>
      </c>
      <c r="G44" s="145">
        <v>4</v>
      </c>
      <c r="H44" s="146">
        <v>14</v>
      </c>
      <c r="I44" s="121">
        <f t="shared" si="2"/>
        <v>0</v>
      </c>
      <c r="L44" s="135">
        <v>1</v>
      </c>
      <c r="M44" s="27">
        <v>2</v>
      </c>
      <c r="N44" s="136">
        <v>0</v>
      </c>
      <c r="O44" s="137">
        <v>2</v>
      </c>
      <c r="P44" s="138">
        <v>0</v>
      </c>
      <c r="Q44" s="139">
        <v>4</v>
      </c>
      <c r="R44" s="139">
        <v>4</v>
      </c>
      <c r="S44" s="140">
        <v>10</v>
      </c>
      <c r="T44" s="141">
        <v>0</v>
      </c>
      <c r="U44" s="139">
        <v>0</v>
      </c>
    </row>
    <row r="45" spans="1:21" ht="15" customHeight="1">
      <c r="A45" s="142">
        <v>25</v>
      </c>
      <c r="B45" s="238" t="s">
        <v>632</v>
      </c>
      <c r="C45" s="239"/>
      <c r="D45" s="240"/>
      <c r="E45" s="143">
        <f t="shared" si="0"/>
        <v>4</v>
      </c>
      <c r="F45" s="144">
        <f t="shared" si="1"/>
        <v>19</v>
      </c>
      <c r="G45" s="145">
        <v>36</v>
      </c>
      <c r="H45" s="146">
        <v>48</v>
      </c>
      <c r="I45" s="121">
        <f t="shared" si="2"/>
        <v>0</v>
      </c>
      <c r="L45" s="135">
        <v>3</v>
      </c>
      <c r="M45" s="27">
        <v>1</v>
      </c>
      <c r="N45" s="136">
        <v>7</v>
      </c>
      <c r="O45" s="137">
        <v>12</v>
      </c>
      <c r="P45" s="138">
        <v>13</v>
      </c>
      <c r="Q45" s="139">
        <v>23</v>
      </c>
      <c r="R45" s="139">
        <v>24</v>
      </c>
      <c r="S45" s="140">
        <v>24</v>
      </c>
      <c r="T45" s="141">
        <v>0</v>
      </c>
      <c r="U45" s="139">
        <v>0</v>
      </c>
    </row>
    <row r="46" spans="1:21" ht="15" customHeight="1">
      <c r="A46" s="142">
        <v>26</v>
      </c>
      <c r="B46" s="238" t="s">
        <v>633</v>
      </c>
      <c r="C46" s="239"/>
      <c r="D46" s="240"/>
      <c r="E46" s="143">
        <f t="shared" si="0"/>
        <v>13</v>
      </c>
      <c r="F46" s="144">
        <f t="shared" si="1"/>
        <v>31</v>
      </c>
      <c r="G46" s="145">
        <v>24</v>
      </c>
      <c r="H46" s="146">
        <v>102</v>
      </c>
      <c r="I46" s="121">
        <f t="shared" si="2"/>
        <v>0</v>
      </c>
      <c r="L46" s="135">
        <v>3</v>
      </c>
      <c r="M46" s="27">
        <v>10</v>
      </c>
      <c r="N46" s="136">
        <v>3</v>
      </c>
      <c r="O46" s="137">
        <v>28</v>
      </c>
      <c r="P46" s="138">
        <v>6</v>
      </c>
      <c r="Q46" s="139">
        <v>18</v>
      </c>
      <c r="R46" s="139">
        <v>19</v>
      </c>
      <c r="S46" s="140">
        <v>83</v>
      </c>
      <c r="T46" s="141">
        <v>0</v>
      </c>
      <c r="U46" s="139">
        <v>0</v>
      </c>
    </row>
    <row r="47" spans="1:21" ht="15" customHeight="1">
      <c r="A47" s="142">
        <v>27</v>
      </c>
      <c r="B47" s="238" t="s">
        <v>634</v>
      </c>
      <c r="C47" s="239"/>
      <c r="D47" s="240"/>
      <c r="E47" s="143">
        <f t="shared" si="0"/>
        <v>5</v>
      </c>
      <c r="F47" s="144">
        <f t="shared" si="1"/>
        <v>15</v>
      </c>
      <c r="G47" s="145">
        <v>12</v>
      </c>
      <c r="H47" s="146">
        <v>37</v>
      </c>
      <c r="I47" s="121">
        <f t="shared" si="2"/>
        <v>0</v>
      </c>
      <c r="L47" s="135">
        <v>1</v>
      </c>
      <c r="M47" s="27">
        <v>4</v>
      </c>
      <c r="N47" s="136">
        <v>5</v>
      </c>
      <c r="O47" s="137">
        <v>10</v>
      </c>
      <c r="P47" s="138">
        <v>2</v>
      </c>
      <c r="Q47" s="139">
        <v>10</v>
      </c>
      <c r="R47" s="139">
        <v>10</v>
      </c>
      <c r="S47" s="140">
        <v>27</v>
      </c>
      <c r="T47" s="141">
        <v>0</v>
      </c>
      <c r="U47" s="139">
        <v>0</v>
      </c>
    </row>
    <row r="48" spans="1:21" ht="15" customHeight="1">
      <c r="A48" s="142">
        <v>28</v>
      </c>
      <c r="B48" s="238" t="s">
        <v>635</v>
      </c>
      <c r="C48" s="239"/>
      <c r="D48" s="240"/>
      <c r="E48" s="143">
        <f t="shared" si="0"/>
        <v>39</v>
      </c>
      <c r="F48" s="144">
        <f t="shared" si="1"/>
        <v>35</v>
      </c>
      <c r="G48" s="145">
        <v>65</v>
      </c>
      <c r="H48" s="146">
        <v>164</v>
      </c>
      <c r="I48" s="121">
        <f t="shared" si="2"/>
        <v>0</v>
      </c>
      <c r="L48" s="135">
        <v>16</v>
      </c>
      <c r="M48" s="27">
        <v>23</v>
      </c>
      <c r="N48" s="136">
        <v>12</v>
      </c>
      <c r="O48" s="137">
        <v>23</v>
      </c>
      <c r="P48" s="138">
        <v>23</v>
      </c>
      <c r="Q48" s="139">
        <v>42</v>
      </c>
      <c r="R48" s="139">
        <v>67</v>
      </c>
      <c r="S48" s="140">
        <v>97</v>
      </c>
      <c r="T48" s="141">
        <v>0</v>
      </c>
      <c r="U48" s="139">
        <v>0</v>
      </c>
    </row>
    <row r="49" spans="1:21" ht="15" customHeight="1">
      <c r="A49" s="142">
        <v>29</v>
      </c>
      <c r="B49" s="238" t="s">
        <v>636</v>
      </c>
      <c r="C49" s="239"/>
      <c r="D49" s="240"/>
      <c r="E49" s="143">
        <f t="shared" si="0"/>
        <v>8</v>
      </c>
      <c r="F49" s="144">
        <f t="shared" si="1"/>
        <v>14</v>
      </c>
      <c r="G49" s="145">
        <v>8</v>
      </c>
      <c r="H49" s="146">
        <v>33</v>
      </c>
      <c r="I49" s="121">
        <f t="shared" si="2"/>
        <v>0</v>
      </c>
      <c r="L49" s="135">
        <v>4</v>
      </c>
      <c r="M49" s="27">
        <v>4</v>
      </c>
      <c r="N49" s="136">
        <v>6</v>
      </c>
      <c r="O49" s="137">
        <v>8</v>
      </c>
      <c r="P49" s="138">
        <v>2</v>
      </c>
      <c r="Q49" s="139">
        <v>6</v>
      </c>
      <c r="R49" s="139">
        <v>13</v>
      </c>
      <c r="S49" s="140">
        <v>20</v>
      </c>
      <c r="T49" s="141">
        <v>0</v>
      </c>
      <c r="U49" s="139">
        <v>0</v>
      </c>
    </row>
    <row r="50" spans="1:21" ht="15" customHeight="1">
      <c r="A50" s="142">
        <v>30</v>
      </c>
      <c r="B50" s="238" t="s">
        <v>637</v>
      </c>
      <c r="C50" s="239"/>
      <c r="D50" s="240"/>
      <c r="E50" s="143">
        <f t="shared" si="0"/>
        <v>2</v>
      </c>
      <c r="F50" s="144">
        <f t="shared" si="1"/>
        <v>11</v>
      </c>
      <c r="G50" s="145">
        <v>4</v>
      </c>
      <c r="H50" s="146">
        <v>29</v>
      </c>
      <c r="I50" s="121">
        <f t="shared" si="2"/>
        <v>0</v>
      </c>
      <c r="L50" s="135">
        <v>1</v>
      </c>
      <c r="M50" s="27">
        <v>1</v>
      </c>
      <c r="N50" s="136">
        <v>4</v>
      </c>
      <c r="O50" s="137">
        <v>7</v>
      </c>
      <c r="P50" s="138">
        <v>2</v>
      </c>
      <c r="Q50" s="139">
        <v>2</v>
      </c>
      <c r="R50" s="139">
        <v>12</v>
      </c>
      <c r="S50" s="140">
        <v>17</v>
      </c>
      <c r="T50" s="141">
        <v>0</v>
      </c>
      <c r="U50" s="139">
        <v>0</v>
      </c>
    </row>
    <row r="51" spans="1:21" ht="15" customHeight="1">
      <c r="A51" s="142">
        <v>31</v>
      </c>
      <c r="B51" s="238" t="s">
        <v>638</v>
      </c>
      <c r="C51" s="239"/>
      <c r="D51" s="240"/>
      <c r="E51" s="143">
        <f t="shared" si="0"/>
        <v>7</v>
      </c>
      <c r="F51" s="144">
        <f t="shared" si="1"/>
        <v>23</v>
      </c>
      <c r="G51" s="145">
        <v>17</v>
      </c>
      <c r="H51" s="146">
        <v>63</v>
      </c>
      <c r="I51" s="121">
        <f t="shared" si="2"/>
        <v>0</v>
      </c>
      <c r="L51" s="135">
        <v>3</v>
      </c>
      <c r="M51" s="27">
        <v>4</v>
      </c>
      <c r="N51" s="136">
        <v>5</v>
      </c>
      <c r="O51" s="137">
        <v>18</v>
      </c>
      <c r="P51" s="138">
        <v>6</v>
      </c>
      <c r="Q51" s="139">
        <v>11</v>
      </c>
      <c r="R51" s="139">
        <v>20</v>
      </c>
      <c r="S51" s="140">
        <v>43</v>
      </c>
      <c r="T51" s="141">
        <v>0</v>
      </c>
      <c r="U51" s="139">
        <v>0</v>
      </c>
    </row>
    <row r="52" spans="1:21" ht="15" customHeight="1">
      <c r="A52" s="142">
        <v>32</v>
      </c>
      <c r="B52" s="238" t="s">
        <v>639</v>
      </c>
      <c r="C52" s="239"/>
      <c r="D52" s="240"/>
      <c r="E52" s="143">
        <f t="shared" si="0"/>
        <v>22</v>
      </c>
      <c r="F52" s="144">
        <f t="shared" si="1"/>
        <v>19</v>
      </c>
      <c r="G52" s="145">
        <v>18</v>
      </c>
      <c r="H52" s="146">
        <v>70</v>
      </c>
      <c r="I52" s="121">
        <f t="shared" si="2"/>
        <v>0</v>
      </c>
      <c r="L52" s="135">
        <v>16</v>
      </c>
      <c r="M52" s="27">
        <v>6</v>
      </c>
      <c r="N52" s="136">
        <v>10</v>
      </c>
      <c r="O52" s="137">
        <v>9</v>
      </c>
      <c r="P52" s="138">
        <v>13</v>
      </c>
      <c r="Q52" s="139">
        <v>5</v>
      </c>
      <c r="R52" s="139">
        <v>40</v>
      </c>
      <c r="S52" s="140">
        <v>30</v>
      </c>
      <c r="T52" s="141">
        <v>0</v>
      </c>
      <c r="U52" s="139">
        <v>0</v>
      </c>
    </row>
    <row r="53" spans="1:21" ht="15" customHeight="1">
      <c r="A53" s="142">
        <v>33</v>
      </c>
      <c r="B53" s="238" t="s">
        <v>640</v>
      </c>
      <c r="C53" s="239"/>
      <c r="D53" s="240"/>
      <c r="E53" s="143">
        <f t="shared" si="0"/>
        <v>3</v>
      </c>
      <c r="F53" s="144">
        <f t="shared" si="1"/>
        <v>3</v>
      </c>
      <c r="G53" s="145">
        <v>2</v>
      </c>
      <c r="H53" s="146">
        <v>11</v>
      </c>
      <c r="I53" s="121">
        <f t="shared" si="2"/>
        <v>0</v>
      </c>
      <c r="L53" s="135">
        <v>2</v>
      </c>
      <c r="M53" s="27">
        <v>1</v>
      </c>
      <c r="N53" s="136">
        <v>0</v>
      </c>
      <c r="O53" s="137">
        <v>3</v>
      </c>
      <c r="P53" s="138">
        <v>0</v>
      </c>
      <c r="Q53" s="139">
        <v>2</v>
      </c>
      <c r="R53" s="139">
        <v>3</v>
      </c>
      <c r="S53" s="140">
        <v>8</v>
      </c>
      <c r="T53" s="141">
        <v>0</v>
      </c>
      <c r="U53" s="139">
        <v>0</v>
      </c>
    </row>
    <row r="54" spans="1:21" ht="15" customHeight="1">
      <c r="A54" s="142">
        <v>34</v>
      </c>
      <c r="B54" s="238" t="s">
        <v>641</v>
      </c>
      <c r="C54" s="239"/>
      <c r="D54" s="240"/>
      <c r="E54" s="143">
        <f t="shared" si="0"/>
        <v>12</v>
      </c>
      <c r="F54" s="144">
        <f t="shared" si="1"/>
        <v>13</v>
      </c>
      <c r="G54" s="145">
        <v>5</v>
      </c>
      <c r="H54" s="146">
        <v>31</v>
      </c>
      <c r="I54" s="121">
        <f t="shared" si="2"/>
        <v>0</v>
      </c>
      <c r="L54" s="135">
        <v>7</v>
      </c>
      <c r="M54" s="27">
        <v>5</v>
      </c>
      <c r="N54" s="136">
        <v>2</v>
      </c>
      <c r="O54" s="137">
        <v>11</v>
      </c>
      <c r="P54" s="138">
        <v>2</v>
      </c>
      <c r="Q54" s="139">
        <v>3</v>
      </c>
      <c r="R54" s="139">
        <v>10</v>
      </c>
      <c r="S54" s="140">
        <v>21</v>
      </c>
      <c r="T54" s="141">
        <v>0</v>
      </c>
      <c r="U54" s="139">
        <v>0</v>
      </c>
    </row>
    <row r="55" spans="1:21" ht="15" customHeight="1">
      <c r="A55" s="142">
        <v>35</v>
      </c>
      <c r="B55" s="238" t="s">
        <v>642</v>
      </c>
      <c r="C55" s="239"/>
      <c r="D55" s="240"/>
      <c r="E55" s="143">
        <f t="shared" si="0"/>
        <v>8</v>
      </c>
      <c r="F55" s="144">
        <f t="shared" si="1"/>
        <v>18</v>
      </c>
      <c r="G55" s="145">
        <v>12</v>
      </c>
      <c r="H55" s="146">
        <v>54</v>
      </c>
      <c r="I55" s="121">
        <f t="shared" si="2"/>
        <v>0</v>
      </c>
      <c r="L55" s="135">
        <v>2</v>
      </c>
      <c r="M55" s="27">
        <v>6</v>
      </c>
      <c r="N55" s="136">
        <v>3</v>
      </c>
      <c r="O55" s="137">
        <v>15</v>
      </c>
      <c r="P55" s="138">
        <v>3</v>
      </c>
      <c r="Q55" s="139">
        <v>9</v>
      </c>
      <c r="R55" s="139">
        <v>15</v>
      </c>
      <c r="S55" s="140">
        <v>39</v>
      </c>
      <c r="T55" s="141">
        <v>0</v>
      </c>
      <c r="U55" s="139">
        <v>0</v>
      </c>
    </row>
    <row r="56" spans="1:21" ht="15" customHeight="1">
      <c r="A56" s="142">
        <v>36</v>
      </c>
      <c r="B56" s="238" t="s">
        <v>643</v>
      </c>
      <c r="C56" s="239"/>
      <c r="D56" s="240"/>
      <c r="E56" s="143">
        <f t="shared" si="0"/>
        <v>1</v>
      </c>
      <c r="F56" s="144">
        <f t="shared" si="1"/>
        <v>0</v>
      </c>
      <c r="G56" s="145">
        <v>8</v>
      </c>
      <c r="H56" s="146">
        <v>16</v>
      </c>
      <c r="I56" s="121">
        <f t="shared" si="2"/>
        <v>0</v>
      </c>
      <c r="L56" s="135">
        <v>0</v>
      </c>
      <c r="M56" s="27">
        <v>1</v>
      </c>
      <c r="N56" s="136">
        <v>0</v>
      </c>
      <c r="O56" s="137">
        <v>0</v>
      </c>
      <c r="P56" s="138">
        <v>0</v>
      </c>
      <c r="Q56" s="139">
        <v>8</v>
      </c>
      <c r="R56" s="139">
        <v>13</v>
      </c>
      <c r="S56" s="140">
        <v>3</v>
      </c>
      <c r="T56" s="141">
        <v>0</v>
      </c>
      <c r="U56" s="139">
        <v>0</v>
      </c>
    </row>
    <row r="57" spans="1:21" ht="15" customHeight="1">
      <c r="A57" s="142">
        <v>37</v>
      </c>
      <c r="B57" s="238" t="s">
        <v>644</v>
      </c>
      <c r="C57" s="239"/>
      <c r="D57" s="240"/>
      <c r="E57" s="143">
        <f t="shared" si="0"/>
        <v>30</v>
      </c>
      <c r="F57" s="144">
        <f t="shared" si="1"/>
        <v>26</v>
      </c>
      <c r="G57" s="145">
        <v>40</v>
      </c>
      <c r="H57" s="146">
        <v>90</v>
      </c>
      <c r="I57" s="121">
        <f t="shared" si="2"/>
        <v>0</v>
      </c>
      <c r="L57" s="135">
        <v>14</v>
      </c>
      <c r="M57" s="27">
        <v>16</v>
      </c>
      <c r="N57" s="136">
        <v>11</v>
      </c>
      <c r="O57" s="137">
        <v>15</v>
      </c>
      <c r="P57" s="138">
        <v>14</v>
      </c>
      <c r="Q57" s="139">
        <v>26</v>
      </c>
      <c r="R57" s="139">
        <v>37</v>
      </c>
      <c r="S57" s="140">
        <v>53</v>
      </c>
      <c r="T57" s="141">
        <v>0</v>
      </c>
      <c r="U57" s="139">
        <v>0</v>
      </c>
    </row>
    <row r="58" spans="1:21" ht="15" customHeight="1">
      <c r="A58" s="142">
        <v>38</v>
      </c>
      <c r="B58" s="238" t="s">
        <v>645</v>
      </c>
      <c r="C58" s="239"/>
      <c r="D58" s="240"/>
      <c r="E58" s="143">
        <f t="shared" si="0"/>
        <v>8</v>
      </c>
      <c r="F58" s="144">
        <f t="shared" si="1"/>
        <v>30</v>
      </c>
      <c r="G58" s="145">
        <v>35</v>
      </c>
      <c r="H58" s="146">
        <v>95</v>
      </c>
      <c r="I58" s="121">
        <f t="shared" si="2"/>
        <v>0</v>
      </c>
      <c r="L58" s="135">
        <v>4</v>
      </c>
      <c r="M58" s="27">
        <v>4</v>
      </c>
      <c r="N58" s="136">
        <v>9</v>
      </c>
      <c r="O58" s="137">
        <v>21</v>
      </c>
      <c r="P58" s="138">
        <v>9</v>
      </c>
      <c r="Q58" s="139">
        <v>26</v>
      </c>
      <c r="R58" s="139">
        <v>36</v>
      </c>
      <c r="S58" s="140">
        <v>59</v>
      </c>
      <c r="T58" s="141">
        <v>0</v>
      </c>
      <c r="U58" s="139">
        <v>0</v>
      </c>
    </row>
    <row r="59" spans="1:21" ht="15" customHeight="1">
      <c r="A59" s="142">
        <v>39</v>
      </c>
      <c r="B59" s="238" t="s">
        <v>646</v>
      </c>
      <c r="C59" s="239"/>
      <c r="D59" s="240"/>
      <c r="E59" s="143">
        <f t="shared" si="0"/>
        <v>2</v>
      </c>
      <c r="F59" s="144">
        <f t="shared" si="1"/>
        <v>27</v>
      </c>
      <c r="G59" s="145">
        <v>49</v>
      </c>
      <c r="H59" s="146">
        <v>78</v>
      </c>
      <c r="I59" s="121">
        <f t="shared" si="2"/>
        <v>5</v>
      </c>
      <c r="L59" s="135">
        <v>0</v>
      </c>
      <c r="M59" s="27">
        <v>2</v>
      </c>
      <c r="N59" s="136">
        <v>7</v>
      </c>
      <c r="O59" s="137">
        <v>20</v>
      </c>
      <c r="P59" s="138">
        <v>17</v>
      </c>
      <c r="Q59" s="139">
        <v>32</v>
      </c>
      <c r="R59" s="139">
        <v>23</v>
      </c>
      <c r="S59" s="140">
        <v>55</v>
      </c>
      <c r="T59" s="141">
        <v>0</v>
      </c>
      <c r="U59" s="139">
        <v>5</v>
      </c>
    </row>
    <row r="60" spans="1:21" ht="15" customHeight="1">
      <c r="A60" s="142">
        <v>40</v>
      </c>
      <c r="B60" s="238" t="s">
        <v>647</v>
      </c>
      <c r="C60" s="239"/>
      <c r="D60" s="240"/>
      <c r="E60" s="143">
        <f t="shared" si="0"/>
        <v>4</v>
      </c>
      <c r="F60" s="144">
        <f t="shared" si="1"/>
        <v>3</v>
      </c>
      <c r="G60" s="145">
        <v>5</v>
      </c>
      <c r="H60" s="146">
        <v>15</v>
      </c>
      <c r="I60" s="121">
        <f t="shared" si="2"/>
        <v>0</v>
      </c>
      <c r="L60" s="135">
        <v>1</v>
      </c>
      <c r="M60" s="27">
        <v>3</v>
      </c>
      <c r="N60" s="136">
        <v>0</v>
      </c>
      <c r="O60" s="137">
        <v>3</v>
      </c>
      <c r="P60" s="138">
        <v>0</v>
      </c>
      <c r="Q60" s="139">
        <v>5</v>
      </c>
      <c r="R60" s="139">
        <v>3</v>
      </c>
      <c r="S60" s="140">
        <v>12</v>
      </c>
      <c r="T60" s="141">
        <v>0</v>
      </c>
      <c r="U60" s="139">
        <v>0</v>
      </c>
    </row>
    <row r="61" spans="1:21" ht="15" customHeight="1">
      <c r="A61" s="142">
        <v>41</v>
      </c>
      <c r="B61" s="238" t="s">
        <v>648</v>
      </c>
      <c r="C61" s="239"/>
      <c r="D61" s="240"/>
      <c r="E61" s="143">
        <f t="shared" si="0"/>
        <v>15</v>
      </c>
      <c r="F61" s="144">
        <f t="shared" si="1"/>
        <v>37</v>
      </c>
      <c r="G61" s="145">
        <v>36</v>
      </c>
      <c r="H61" s="146">
        <v>114</v>
      </c>
      <c r="I61" s="121">
        <f t="shared" si="2"/>
        <v>0</v>
      </c>
      <c r="L61" s="135">
        <v>2</v>
      </c>
      <c r="M61" s="27">
        <v>13</v>
      </c>
      <c r="N61" s="136">
        <v>4</v>
      </c>
      <c r="O61" s="137">
        <v>33</v>
      </c>
      <c r="P61" s="138">
        <v>8</v>
      </c>
      <c r="Q61" s="139">
        <v>28</v>
      </c>
      <c r="R61" s="139">
        <v>15</v>
      </c>
      <c r="S61" s="140">
        <v>99</v>
      </c>
      <c r="T61" s="141">
        <v>0</v>
      </c>
      <c r="U61" s="139">
        <v>0</v>
      </c>
    </row>
    <row r="62" spans="1:21" ht="14.25" customHeight="1">
      <c r="A62" s="142">
        <v>42</v>
      </c>
      <c r="B62" s="238" t="s">
        <v>649</v>
      </c>
      <c r="C62" s="239"/>
      <c r="D62" s="240"/>
      <c r="E62" s="143">
        <f t="shared" si="0"/>
        <v>0</v>
      </c>
      <c r="F62" s="144">
        <f t="shared" si="1"/>
        <v>0</v>
      </c>
      <c r="G62" s="145">
        <v>0</v>
      </c>
      <c r="H62" s="146">
        <v>0</v>
      </c>
      <c r="I62" s="121">
        <f t="shared" si="2"/>
        <v>0</v>
      </c>
      <c r="L62" s="135">
        <v>0</v>
      </c>
      <c r="M62" s="27"/>
      <c r="N62" s="136">
        <v>0</v>
      </c>
      <c r="O62" s="137">
        <v>0</v>
      </c>
      <c r="P62" s="138">
        <v>0</v>
      </c>
      <c r="Q62" s="139">
        <v>0</v>
      </c>
      <c r="R62" s="139">
        <v>0</v>
      </c>
      <c r="S62" s="140">
        <v>0</v>
      </c>
      <c r="T62" s="141">
        <v>0</v>
      </c>
      <c r="U62" s="139">
        <v>0</v>
      </c>
    </row>
    <row r="63" spans="1:21" ht="15" customHeight="1">
      <c r="A63" s="142">
        <v>43</v>
      </c>
      <c r="B63" s="238" t="s">
        <v>650</v>
      </c>
      <c r="C63" s="239"/>
      <c r="D63" s="240"/>
      <c r="E63" s="143">
        <f t="shared" si="0"/>
        <v>24</v>
      </c>
      <c r="F63" s="144">
        <f t="shared" si="1"/>
        <v>60</v>
      </c>
      <c r="G63" s="145">
        <v>90</v>
      </c>
      <c r="H63" s="146">
        <v>233</v>
      </c>
      <c r="I63" s="121">
        <f t="shared" si="2"/>
        <v>2</v>
      </c>
      <c r="L63" s="135">
        <v>9</v>
      </c>
      <c r="M63" s="27">
        <v>15</v>
      </c>
      <c r="N63" s="136">
        <v>17</v>
      </c>
      <c r="O63" s="137">
        <v>43</v>
      </c>
      <c r="P63" s="138">
        <v>51</v>
      </c>
      <c r="Q63" s="139">
        <v>39</v>
      </c>
      <c r="R63" s="139">
        <v>84</v>
      </c>
      <c r="S63" s="140">
        <v>149</v>
      </c>
      <c r="T63" s="141">
        <v>2</v>
      </c>
      <c r="U63" s="139">
        <v>0</v>
      </c>
    </row>
    <row r="64" spans="1:21" ht="15" customHeight="1">
      <c r="A64" s="142">
        <v>44</v>
      </c>
      <c r="B64" s="238" t="s">
        <v>651</v>
      </c>
      <c r="C64" s="239"/>
      <c r="D64" s="240"/>
      <c r="E64" s="143">
        <f t="shared" si="0"/>
        <v>10</v>
      </c>
      <c r="F64" s="144">
        <f t="shared" si="1"/>
        <v>11</v>
      </c>
      <c r="G64" s="145">
        <v>9</v>
      </c>
      <c r="H64" s="146">
        <v>31</v>
      </c>
      <c r="I64" s="121">
        <f t="shared" si="2"/>
        <v>0</v>
      </c>
      <c r="L64" s="135">
        <v>4</v>
      </c>
      <c r="M64" s="27">
        <v>6</v>
      </c>
      <c r="N64" s="136">
        <v>3</v>
      </c>
      <c r="O64" s="137">
        <v>8</v>
      </c>
      <c r="P64" s="138">
        <v>2</v>
      </c>
      <c r="Q64" s="139">
        <v>7</v>
      </c>
      <c r="R64" s="139">
        <v>11</v>
      </c>
      <c r="S64" s="140">
        <v>20</v>
      </c>
      <c r="T64" s="141">
        <v>0</v>
      </c>
      <c r="U64" s="139">
        <v>0</v>
      </c>
    </row>
    <row r="65" spans="1:21" ht="15" customHeight="1">
      <c r="A65" s="142">
        <v>45</v>
      </c>
      <c r="B65" s="238" t="s">
        <v>652</v>
      </c>
      <c r="C65" s="239"/>
      <c r="D65" s="240"/>
      <c r="E65" s="143">
        <f t="shared" si="0"/>
        <v>10</v>
      </c>
      <c r="F65" s="144">
        <f t="shared" si="1"/>
        <v>12</v>
      </c>
      <c r="G65" s="145">
        <v>10</v>
      </c>
      <c r="H65" s="146">
        <v>37</v>
      </c>
      <c r="I65" s="121">
        <f t="shared" si="2"/>
        <v>0</v>
      </c>
      <c r="L65" s="135">
        <v>4</v>
      </c>
      <c r="M65" s="27">
        <v>6</v>
      </c>
      <c r="N65" s="136">
        <v>4</v>
      </c>
      <c r="O65" s="137">
        <v>8</v>
      </c>
      <c r="P65" s="138">
        <v>1</v>
      </c>
      <c r="Q65" s="139">
        <v>9</v>
      </c>
      <c r="R65" s="139">
        <v>10</v>
      </c>
      <c r="S65" s="140">
        <v>27</v>
      </c>
      <c r="T65" s="141">
        <v>0</v>
      </c>
      <c r="U65" s="139">
        <v>0</v>
      </c>
    </row>
    <row r="66" spans="1:21" ht="15" customHeight="1">
      <c r="A66" s="142">
        <v>46</v>
      </c>
      <c r="B66" s="238" t="s">
        <v>653</v>
      </c>
      <c r="C66" s="239"/>
      <c r="D66" s="240"/>
      <c r="E66" s="143">
        <f t="shared" si="0"/>
        <v>9</v>
      </c>
      <c r="F66" s="144">
        <f t="shared" si="1"/>
        <v>6</v>
      </c>
      <c r="G66" s="145">
        <v>3</v>
      </c>
      <c r="H66" s="146">
        <v>22</v>
      </c>
      <c r="I66" s="121">
        <f t="shared" si="2"/>
        <v>0</v>
      </c>
      <c r="L66" s="135">
        <v>3</v>
      </c>
      <c r="M66" s="27">
        <v>6</v>
      </c>
      <c r="N66" s="136">
        <v>2</v>
      </c>
      <c r="O66" s="137">
        <v>4</v>
      </c>
      <c r="P66" s="138">
        <v>2</v>
      </c>
      <c r="Q66" s="139">
        <v>1</v>
      </c>
      <c r="R66" s="139">
        <v>8</v>
      </c>
      <c r="S66" s="140">
        <v>14</v>
      </c>
      <c r="T66" s="141">
        <v>0</v>
      </c>
      <c r="U66" s="139">
        <v>0</v>
      </c>
    </row>
    <row r="67" spans="1:21" ht="15" customHeight="1">
      <c r="A67" s="142">
        <v>47</v>
      </c>
      <c r="B67" s="238" t="s">
        <v>654</v>
      </c>
      <c r="C67" s="239"/>
      <c r="D67" s="240"/>
      <c r="E67" s="143">
        <f t="shared" si="0"/>
        <v>2</v>
      </c>
      <c r="F67" s="144">
        <f t="shared" si="1"/>
        <v>1</v>
      </c>
      <c r="G67" s="145">
        <v>1</v>
      </c>
      <c r="H67" s="146">
        <v>6</v>
      </c>
      <c r="I67" s="121">
        <f t="shared" si="2"/>
        <v>0</v>
      </c>
      <c r="L67" s="135">
        <v>0</v>
      </c>
      <c r="M67" s="27">
        <v>2</v>
      </c>
      <c r="N67" s="136">
        <v>0</v>
      </c>
      <c r="O67" s="137">
        <v>1</v>
      </c>
      <c r="P67" s="138">
        <v>1</v>
      </c>
      <c r="Q67" s="139">
        <v>0</v>
      </c>
      <c r="R67" s="139">
        <v>1</v>
      </c>
      <c r="S67" s="140">
        <v>5</v>
      </c>
      <c r="T67" s="141">
        <v>0</v>
      </c>
      <c r="U67" s="139">
        <v>0</v>
      </c>
    </row>
    <row r="68" spans="1:21" ht="15" customHeight="1">
      <c r="A68" s="142">
        <v>48</v>
      </c>
      <c r="B68" s="238" t="s">
        <v>655</v>
      </c>
      <c r="C68" s="239"/>
      <c r="D68" s="240"/>
      <c r="E68" s="143">
        <f t="shared" si="0"/>
        <v>13</v>
      </c>
      <c r="F68" s="144">
        <f t="shared" si="1"/>
        <v>19</v>
      </c>
      <c r="G68" s="145">
        <v>29</v>
      </c>
      <c r="H68" s="146">
        <v>61</v>
      </c>
      <c r="I68" s="121">
        <f t="shared" si="2"/>
        <v>0</v>
      </c>
      <c r="L68" s="135">
        <v>6</v>
      </c>
      <c r="M68" s="27">
        <v>7</v>
      </c>
      <c r="N68" s="136">
        <v>8</v>
      </c>
      <c r="O68" s="137">
        <v>11</v>
      </c>
      <c r="P68" s="138">
        <v>18</v>
      </c>
      <c r="Q68" s="139">
        <v>11</v>
      </c>
      <c r="R68" s="139">
        <v>28</v>
      </c>
      <c r="S68" s="140">
        <v>33</v>
      </c>
      <c r="T68" s="141">
        <v>0</v>
      </c>
      <c r="U68" s="139">
        <v>0</v>
      </c>
    </row>
    <row r="69" spans="1:21" ht="15" customHeight="1">
      <c r="A69" s="142">
        <v>49</v>
      </c>
      <c r="B69" s="238" t="s">
        <v>656</v>
      </c>
      <c r="C69" s="239"/>
      <c r="D69" s="240"/>
      <c r="E69" s="143">
        <f t="shared" si="0"/>
        <v>10</v>
      </c>
      <c r="F69" s="144">
        <f t="shared" si="1"/>
        <v>12</v>
      </c>
      <c r="G69" s="145">
        <v>23</v>
      </c>
      <c r="H69" s="146">
        <v>85</v>
      </c>
      <c r="I69" s="121">
        <f t="shared" si="2"/>
        <v>0</v>
      </c>
      <c r="L69" s="135">
        <v>4</v>
      </c>
      <c r="M69" s="27">
        <v>6</v>
      </c>
      <c r="N69" s="136">
        <v>2</v>
      </c>
      <c r="O69" s="137">
        <v>10</v>
      </c>
      <c r="P69" s="138">
        <v>4</v>
      </c>
      <c r="Q69" s="139">
        <v>19</v>
      </c>
      <c r="R69" s="139">
        <v>29</v>
      </c>
      <c r="S69" s="140">
        <v>56</v>
      </c>
      <c r="T69" s="141">
        <v>0</v>
      </c>
      <c r="U69" s="139">
        <v>0</v>
      </c>
    </row>
    <row r="70" spans="1:21" ht="15" customHeight="1">
      <c r="A70" s="142">
        <v>50</v>
      </c>
      <c r="B70" s="238" t="s">
        <v>657</v>
      </c>
      <c r="C70" s="239"/>
      <c r="D70" s="240"/>
      <c r="E70" s="143">
        <f t="shared" si="0"/>
        <v>4</v>
      </c>
      <c r="F70" s="144">
        <f t="shared" si="1"/>
        <v>7</v>
      </c>
      <c r="G70" s="145">
        <v>3</v>
      </c>
      <c r="H70" s="146">
        <v>18</v>
      </c>
      <c r="I70" s="121">
        <f t="shared" si="2"/>
        <v>0</v>
      </c>
      <c r="L70" s="135">
        <v>2</v>
      </c>
      <c r="M70" s="27">
        <v>2</v>
      </c>
      <c r="N70" s="136">
        <v>4</v>
      </c>
      <c r="O70" s="137">
        <v>3</v>
      </c>
      <c r="P70" s="138">
        <v>2</v>
      </c>
      <c r="Q70" s="139">
        <v>1</v>
      </c>
      <c r="R70" s="139">
        <v>9</v>
      </c>
      <c r="S70" s="140">
        <v>9</v>
      </c>
      <c r="T70" s="141">
        <v>0</v>
      </c>
      <c r="U70" s="139">
        <v>0</v>
      </c>
    </row>
    <row r="71" spans="1:21" ht="15" customHeight="1">
      <c r="A71" s="142">
        <v>51</v>
      </c>
      <c r="B71" s="238" t="s">
        <v>658</v>
      </c>
      <c r="C71" s="239"/>
      <c r="D71" s="240"/>
      <c r="E71" s="143">
        <f t="shared" si="0"/>
        <v>22</v>
      </c>
      <c r="F71" s="144">
        <f t="shared" si="1"/>
        <v>111</v>
      </c>
      <c r="G71" s="145">
        <v>114</v>
      </c>
      <c r="H71" s="146">
        <v>301</v>
      </c>
      <c r="I71" s="121">
        <f t="shared" si="2"/>
        <v>2</v>
      </c>
      <c r="L71" s="135">
        <v>6</v>
      </c>
      <c r="M71" s="27">
        <v>16</v>
      </c>
      <c r="N71" s="136">
        <v>32</v>
      </c>
      <c r="O71" s="137">
        <v>79</v>
      </c>
      <c r="P71" s="138">
        <v>42</v>
      </c>
      <c r="Q71" s="139">
        <v>72</v>
      </c>
      <c r="R71" s="139">
        <v>101</v>
      </c>
      <c r="S71" s="140">
        <v>200</v>
      </c>
      <c r="T71" s="141">
        <v>0</v>
      </c>
      <c r="U71" s="139">
        <v>2</v>
      </c>
    </row>
    <row r="72" spans="1:21" ht="15" customHeight="1">
      <c r="A72" s="142">
        <v>52</v>
      </c>
      <c r="B72" s="238" t="s">
        <v>659</v>
      </c>
      <c r="C72" s="239"/>
      <c r="D72" s="240"/>
      <c r="E72" s="143">
        <f t="shared" si="0"/>
        <v>13</v>
      </c>
      <c r="F72" s="144">
        <f t="shared" si="1"/>
        <v>56</v>
      </c>
      <c r="G72" s="145">
        <v>31</v>
      </c>
      <c r="H72" s="146">
        <v>97</v>
      </c>
      <c r="I72" s="121">
        <f t="shared" si="2"/>
        <v>3</v>
      </c>
      <c r="L72" s="135">
        <v>5</v>
      </c>
      <c r="M72" s="27">
        <v>8</v>
      </c>
      <c r="N72" s="136">
        <v>13</v>
      </c>
      <c r="O72" s="137">
        <v>43</v>
      </c>
      <c r="P72" s="138">
        <v>9</v>
      </c>
      <c r="Q72" s="139">
        <v>22</v>
      </c>
      <c r="R72" s="139">
        <v>27</v>
      </c>
      <c r="S72" s="140">
        <v>70</v>
      </c>
      <c r="T72" s="141">
        <v>0</v>
      </c>
      <c r="U72" s="139">
        <v>3</v>
      </c>
    </row>
    <row r="73" spans="1:21" ht="15" customHeight="1">
      <c r="A73" s="142">
        <v>53</v>
      </c>
      <c r="B73" s="238" t="s">
        <v>660</v>
      </c>
      <c r="C73" s="239"/>
      <c r="D73" s="240"/>
      <c r="E73" s="143">
        <f t="shared" si="0"/>
        <v>1</v>
      </c>
      <c r="F73" s="144">
        <f t="shared" si="1"/>
        <v>11</v>
      </c>
      <c r="G73" s="145">
        <v>4</v>
      </c>
      <c r="H73" s="146">
        <v>23</v>
      </c>
      <c r="I73" s="121">
        <f t="shared" si="2"/>
        <v>0</v>
      </c>
      <c r="L73" s="135">
        <v>1</v>
      </c>
      <c r="M73" s="27">
        <v>0</v>
      </c>
      <c r="N73" s="136">
        <v>4</v>
      </c>
      <c r="O73" s="137">
        <v>7</v>
      </c>
      <c r="P73" s="138">
        <v>2</v>
      </c>
      <c r="Q73" s="139">
        <v>2</v>
      </c>
      <c r="R73" s="139">
        <v>11</v>
      </c>
      <c r="S73" s="140">
        <v>12</v>
      </c>
      <c r="T73" s="141">
        <v>0</v>
      </c>
      <c r="U73" s="139">
        <v>0</v>
      </c>
    </row>
    <row r="74" spans="1:21" ht="14.25" customHeight="1">
      <c r="A74" s="142">
        <v>54</v>
      </c>
      <c r="B74" s="238" t="s">
        <v>481</v>
      </c>
      <c r="C74" s="239"/>
      <c r="D74" s="240"/>
      <c r="E74" s="143">
        <f t="shared" si="0"/>
        <v>9</v>
      </c>
      <c r="F74" s="144">
        <f t="shared" si="1"/>
        <v>12</v>
      </c>
      <c r="G74" s="145">
        <v>12</v>
      </c>
      <c r="H74" s="146">
        <v>40</v>
      </c>
      <c r="I74" s="121">
        <f t="shared" si="2"/>
        <v>0</v>
      </c>
      <c r="L74" s="135">
        <v>3</v>
      </c>
      <c r="M74" s="27">
        <v>6</v>
      </c>
      <c r="N74" s="136">
        <v>6</v>
      </c>
      <c r="O74" s="137">
        <v>6</v>
      </c>
      <c r="P74" s="138">
        <v>3</v>
      </c>
      <c r="Q74" s="139">
        <v>9</v>
      </c>
      <c r="R74" s="139">
        <v>16</v>
      </c>
      <c r="S74" s="140">
        <v>24</v>
      </c>
      <c r="T74" s="141">
        <v>0</v>
      </c>
      <c r="U74" s="139">
        <v>0</v>
      </c>
    </row>
    <row r="75" spans="1:21" ht="15" customHeight="1">
      <c r="A75" s="142">
        <v>55</v>
      </c>
      <c r="B75" s="238" t="s">
        <v>661</v>
      </c>
      <c r="C75" s="239"/>
      <c r="D75" s="240"/>
      <c r="E75" s="143">
        <f t="shared" si="0"/>
        <v>12</v>
      </c>
      <c r="F75" s="144">
        <f t="shared" si="1"/>
        <v>20</v>
      </c>
      <c r="G75" s="145">
        <v>6</v>
      </c>
      <c r="H75" s="146">
        <v>57</v>
      </c>
      <c r="I75" s="121">
        <f t="shared" si="2"/>
        <v>0</v>
      </c>
      <c r="L75" s="135">
        <v>0</v>
      </c>
      <c r="M75" s="27">
        <v>12</v>
      </c>
      <c r="N75" s="136">
        <v>2</v>
      </c>
      <c r="O75" s="137">
        <v>18</v>
      </c>
      <c r="P75" s="138">
        <v>1</v>
      </c>
      <c r="Q75" s="139">
        <v>5</v>
      </c>
      <c r="R75" s="139">
        <v>5</v>
      </c>
      <c r="S75" s="140">
        <v>52</v>
      </c>
      <c r="T75" s="141">
        <v>0</v>
      </c>
      <c r="U75" s="139">
        <v>0</v>
      </c>
    </row>
    <row r="76" spans="1:21" ht="15" customHeight="1">
      <c r="A76" s="142">
        <v>56</v>
      </c>
      <c r="B76" s="238" t="s">
        <v>662</v>
      </c>
      <c r="C76" s="239"/>
      <c r="D76" s="240"/>
      <c r="E76" s="143">
        <f t="shared" si="0"/>
        <v>12</v>
      </c>
      <c r="F76" s="144">
        <f t="shared" si="1"/>
        <v>12</v>
      </c>
      <c r="G76" s="145">
        <v>17</v>
      </c>
      <c r="H76" s="146">
        <v>48</v>
      </c>
      <c r="I76" s="121">
        <f t="shared" si="2"/>
        <v>0</v>
      </c>
      <c r="L76" s="135">
        <v>5</v>
      </c>
      <c r="M76" s="27">
        <v>7</v>
      </c>
      <c r="N76" s="136">
        <v>1</v>
      </c>
      <c r="O76" s="137">
        <v>11</v>
      </c>
      <c r="P76" s="138">
        <v>0</v>
      </c>
      <c r="Q76" s="139">
        <v>17</v>
      </c>
      <c r="R76" s="139">
        <v>65</v>
      </c>
      <c r="S76" s="140">
        <v>-17</v>
      </c>
      <c r="T76" s="141">
        <v>0</v>
      </c>
      <c r="U76" s="139">
        <v>0</v>
      </c>
    </row>
    <row r="77" spans="1:21" ht="14.25" customHeight="1">
      <c r="A77" s="142">
        <v>57</v>
      </c>
      <c r="B77" s="248" t="s">
        <v>663</v>
      </c>
      <c r="C77" s="249"/>
      <c r="D77" s="250"/>
      <c r="E77" s="143">
        <f t="shared" si="0"/>
        <v>13</v>
      </c>
      <c r="F77" s="144">
        <f t="shared" si="1"/>
        <v>101</v>
      </c>
      <c r="G77" s="145">
        <v>152</v>
      </c>
      <c r="H77" s="146">
        <v>278</v>
      </c>
      <c r="I77" s="121">
        <f t="shared" si="2"/>
        <v>0</v>
      </c>
      <c r="L77" s="135">
        <v>3</v>
      </c>
      <c r="M77" s="27">
        <v>10</v>
      </c>
      <c r="N77" s="136">
        <v>30</v>
      </c>
      <c r="O77" s="137">
        <v>71</v>
      </c>
      <c r="P77" s="138">
        <v>58</v>
      </c>
      <c r="Q77" s="139">
        <v>94</v>
      </c>
      <c r="R77" s="139">
        <v>91</v>
      </c>
      <c r="S77" s="140">
        <v>187</v>
      </c>
      <c r="T77" s="141">
        <v>0</v>
      </c>
      <c r="U77" s="139">
        <v>0</v>
      </c>
    </row>
    <row r="78" spans="1:21" ht="14.25" customHeight="1">
      <c r="A78" s="142">
        <v>58</v>
      </c>
      <c r="B78" s="248" t="s">
        <v>664</v>
      </c>
      <c r="C78" s="249"/>
      <c r="D78" s="250"/>
      <c r="E78" s="143">
        <f t="shared" si="0"/>
        <v>10</v>
      </c>
      <c r="F78" s="144">
        <f t="shared" si="1"/>
        <v>19</v>
      </c>
      <c r="G78" s="145">
        <v>12</v>
      </c>
      <c r="H78" s="146">
        <v>59</v>
      </c>
      <c r="I78" s="121">
        <f t="shared" si="2"/>
        <v>0</v>
      </c>
      <c r="L78" s="135">
        <v>3</v>
      </c>
      <c r="M78" s="27">
        <v>7</v>
      </c>
      <c r="N78" s="136">
        <v>5</v>
      </c>
      <c r="O78" s="137">
        <v>14</v>
      </c>
      <c r="P78" s="138">
        <v>2</v>
      </c>
      <c r="Q78" s="139">
        <v>10</v>
      </c>
      <c r="R78" s="139">
        <v>21</v>
      </c>
      <c r="S78" s="140">
        <v>38</v>
      </c>
      <c r="T78" s="141">
        <v>0</v>
      </c>
      <c r="U78" s="139">
        <v>0</v>
      </c>
    </row>
    <row r="79" spans="1:21" ht="14.25" customHeight="1">
      <c r="A79" s="142">
        <v>59</v>
      </c>
      <c r="B79" s="248" t="s">
        <v>665</v>
      </c>
      <c r="C79" s="249"/>
      <c r="D79" s="250"/>
      <c r="E79" s="143">
        <f t="shared" si="0"/>
        <v>15</v>
      </c>
      <c r="F79" s="144">
        <f t="shared" si="1"/>
        <v>42</v>
      </c>
      <c r="G79" s="145">
        <v>64</v>
      </c>
      <c r="H79" s="146">
        <v>207</v>
      </c>
      <c r="I79" s="121">
        <f t="shared" si="2"/>
        <v>0</v>
      </c>
      <c r="L79" s="135">
        <v>4</v>
      </c>
      <c r="M79" s="27">
        <v>11</v>
      </c>
      <c r="N79" s="136">
        <v>9</v>
      </c>
      <c r="O79" s="137">
        <v>33</v>
      </c>
      <c r="P79" s="138">
        <v>22</v>
      </c>
      <c r="Q79" s="139">
        <v>42</v>
      </c>
      <c r="R79" s="139">
        <v>63</v>
      </c>
      <c r="S79" s="140">
        <v>144</v>
      </c>
      <c r="T79" s="141">
        <v>0</v>
      </c>
      <c r="U79" s="139">
        <v>0</v>
      </c>
    </row>
    <row r="80" spans="1:21" ht="14.25" customHeight="1">
      <c r="A80" s="142">
        <v>60</v>
      </c>
      <c r="B80" s="248" t="s">
        <v>666</v>
      </c>
      <c r="C80" s="249"/>
      <c r="D80" s="250"/>
      <c r="E80" s="143">
        <f t="shared" si="0"/>
        <v>5</v>
      </c>
      <c r="F80" s="144">
        <f t="shared" si="1"/>
        <v>4</v>
      </c>
      <c r="G80" s="145">
        <v>6</v>
      </c>
      <c r="H80" s="146">
        <v>26</v>
      </c>
      <c r="I80" s="121">
        <f t="shared" si="2"/>
        <v>0</v>
      </c>
      <c r="L80" s="135">
        <v>1</v>
      </c>
      <c r="M80" s="27">
        <v>4</v>
      </c>
      <c r="N80" s="136">
        <v>1</v>
      </c>
      <c r="O80" s="137">
        <v>3</v>
      </c>
      <c r="P80" s="138">
        <v>2</v>
      </c>
      <c r="Q80" s="139">
        <v>4</v>
      </c>
      <c r="R80" s="139">
        <v>5</v>
      </c>
      <c r="S80" s="140">
        <v>21</v>
      </c>
      <c r="T80" s="141">
        <v>0</v>
      </c>
      <c r="U80" s="139">
        <v>0</v>
      </c>
    </row>
    <row r="81" spans="1:21" ht="14.25" customHeight="1">
      <c r="A81" s="142">
        <v>61</v>
      </c>
      <c r="B81" s="248" t="s">
        <v>667</v>
      </c>
      <c r="C81" s="249"/>
      <c r="D81" s="250"/>
      <c r="E81" s="143">
        <f t="shared" si="0"/>
        <v>2</v>
      </c>
      <c r="F81" s="144">
        <f t="shared" si="1"/>
        <v>6</v>
      </c>
      <c r="G81" s="145">
        <v>9</v>
      </c>
      <c r="H81" s="146">
        <v>20</v>
      </c>
      <c r="I81" s="121">
        <f t="shared" si="2"/>
        <v>0</v>
      </c>
      <c r="L81" s="135">
        <v>2</v>
      </c>
      <c r="M81" s="27">
        <v>0</v>
      </c>
      <c r="N81" s="136">
        <v>0</v>
      </c>
      <c r="O81" s="137">
        <v>6</v>
      </c>
      <c r="P81" s="138">
        <v>4</v>
      </c>
      <c r="Q81" s="139">
        <v>5</v>
      </c>
      <c r="R81" s="139">
        <v>7</v>
      </c>
      <c r="S81" s="140">
        <v>13</v>
      </c>
      <c r="T81" s="141">
        <v>0</v>
      </c>
      <c r="U81" s="139">
        <v>0</v>
      </c>
    </row>
    <row r="82" spans="1:21" ht="14.25" customHeight="1">
      <c r="A82" s="142">
        <v>62</v>
      </c>
      <c r="B82" s="248" t="s">
        <v>668</v>
      </c>
      <c r="C82" s="249"/>
      <c r="D82" s="250"/>
      <c r="E82" s="143">
        <f t="shared" si="0"/>
        <v>0</v>
      </c>
      <c r="F82" s="144">
        <f t="shared" si="1"/>
        <v>0</v>
      </c>
      <c r="G82" s="145">
        <v>4</v>
      </c>
      <c r="H82" s="146">
        <v>9</v>
      </c>
      <c r="I82" s="121">
        <f t="shared" si="2"/>
        <v>0</v>
      </c>
      <c r="L82" s="135">
        <v>0</v>
      </c>
      <c r="M82" s="27">
        <v>0</v>
      </c>
      <c r="N82" s="136">
        <v>0</v>
      </c>
      <c r="O82" s="137">
        <v>0</v>
      </c>
      <c r="P82" s="138">
        <v>1</v>
      </c>
      <c r="Q82" s="139">
        <v>3</v>
      </c>
      <c r="R82" s="139">
        <v>0</v>
      </c>
      <c r="S82" s="140">
        <v>9</v>
      </c>
      <c r="T82" s="141">
        <v>0</v>
      </c>
      <c r="U82" s="139">
        <v>0</v>
      </c>
    </row>
    <row r="83" spans="1:21" ht="14.25" customHeight="1">
      <c r="A83" s="142">
        <v>63</v>
      </c>
      <c r="B83" s="248" t="s">
        <v>669</v>
      </c>
      <c r="C83" s="249"/>
      <c r="D83" s="250"/>
      <c r="E83" s="143">
        <f t="shared" si="0"/>
        <v>8</v>
      </c>
      <c r="F83" s="144">
        <f t="shared" si="1"/>
        <v>14</v>
      </c>
      <c r="G83" s="145">
        <v>7</v>
      </c>
      <c r="H83" s="146">
        <v>28</v>
      </c>
      <c r="I83" s="121">
        <f t="shared" si="2"/>
        <v>1</v>
      </c>
      <c r="L83" s="135">
        <v>2</v>
      </c>
      <c r="M83" s="27">
        <v>6</v>
      </c>
      <c r="N83" s="136">
        <v>6</v>
      </c>
      <c r="O83" s="137">
        <v>8</v>
      </c>
      <c r="P83" s="138">
        <v>1</v>
      </c>
      <c r="Q83" s="139">
        <v>6</v>
      </c>
      <c r="R83" s="139">
        <v>9</v>
      </c>
      <c r="S83" s="140">
        <v>19</v>
      </c>
      <c r="T83" s="141">
        <v>0</v>
      </c>
      <c r="U83" s="139">
        <v>1</v>
      </c>
    </row>
    <row r="84" spans="1:21" ht="14.25" customHeight="1">
      <c r="A84" s="142">
        <v>64</v>
      </c>
      <c r="B84" s="248" t="s">
        <v>670</v>
      </c>
      <c r="C84" s="249"/>
      <c r="D84" s="250"/>
      <c r="E84" s="143">
        <f t="shared" si="0"/>
        <v>0</v>
      </c>
      <c r="F84" s="144">
        <f t="shared" si="1"/>
        <v>0</v>
      </c>
      <c r="G84" s="145">
        <v>0</v>
      </c>
      <c r="H84" s="146">
        <v>0</v>
      </c>
      <c r="I84" s="121">
        <f t="shared" si="2"/>
        <v>0</v>
      </c>
      <c r="L84" s="135">
        <v>0</v>
      </c>
      <c r="M84" s="27">
        <v>0</v>
      </c>
      <c r="N84" s="136">
        <v>0</v>
      </c>
      <c r="O84" s="137">
        <v>0</v>
      </c>
      <c r="P84" s="138">
        <v>0</v>
      </c>
      <c r="Q84" s="139">
        <v>0</v>
      </c>
      <c r="R84" s="139">
        <v>0</v>
      </c>
      <c r="S84" s="140">
        <v>0</v>
      </c>
      <c r="T84" s="141">
        <v>0</v>
      </c>
      <c r="U84" s="139">
        <v>0</v>
      </c>
    </row>
    <row r="85" spans="1:21" ht="14.25" customHeight="1">
      <c r="A85" s="142">
        <v>65</v>
      </c>
      <c r="B85" s="260" t="s">
        <v>671</v>
      </c>
      <c r="C85" s="261"/>
      <c r="D85" s="262"/>
      <c r="E85" s="143">
        <f t="shared" si="0"/>
        <v>3</v>
      </c>
      <c r="F85" s="144">
        <f t="shared" si="1"/>
        <v>18</v>
      </c>
      <c r="G85" s="145">
        <v>4</v>
      </c>
      <c r="H85" s="146">
        <v>32</v>
      </c>
      <c r="I85" s="121">
        <f t="shared" si="2"/>
        <v>1</v>
      </c>
      <c r="L85" s="135">
        <v>1</v>
      </c>
      <c r="M85" s="27">
        <v>2</v>
      </c>
      <c r="N85" s="136">
        <v>8</v>
      </c>
      <c r="O85" s="137">
        <v>10</v>
      </c>
      <c r="P85" s="138">
        <v>1</v>
      </c>
      <c r="Q85" s="139">
        <v>3</v>
      </c>
      <c r="R85" s="139">
        <v>13</v>
      </c>
      <c r="S85" s="140">
        <v>19</v>
      </c>
      <c r="T85" s="141">
        <v>0</v>
      </c>
      <c r="U85" s="139">
        <v>1</v>
      </c>
    </row>
    <row r="86" spans="1:21" ht="14.25" customHeight="1">
      <c r="A86" s="142">
        <v>66</v>
      </c>
      <c r="B86" s="248" t="s">
        <v>672</v>
      </c>
      <c r="C86" s="249"/>
      <c r="D86" s="250"/>
      <c r="E86" s="143">
        <f t="shared" ref="E86:E137" si="3">L86+M86</f>
        <v>4</v>
      </c>
      <c r="F86" s="144">
        <f t="shared" si="1"/>
        <v>5</v>
      </c>
      <c r="G86" s="145">
        <v>10</v>
      </c>
      <c r="H86" s="146">
        <v>25</v>
      </c>
      <c r="I86" s="121">
        <f t="shared" si="2"/>
        <v>0</v>
      </c>
      <c r="L86" s="135">
        <v>1</v>
      </c>
      <c r="M86" s="27">
        <v>3</v>
      </c>
      <c r="N86" s="136">
        <v>1</v>
      </c>
      <c r="O86" s="137">
        <v>4</v>
      </c>
      <c r="P86" s="138">
        <v>6</v>
      </c>
      <c r="Q86" s="139">
        <v>4</v>
      </c>
      <c r="R86" s="139">
        <v>8</v>
      </c>
      <c r="S86" s="140">
        <v>17</v>
      </c>
      <c r="T86" s="141">
        <v>0</v>
      </c>
      <c r="U86" s="139">
        <v>0</v>
      </c>
    </row>
    <row r="87" spans="1:21" ht="14.25" customHeight="1">
      <c r="A87" s="142">
        <v>67</v>
      </c>
      <c r="B87" s="248" t="s">
        <v>673</v>
      </c>
      <c r="C87" s="249"/>
      <c r="D87" s="250"/>
      <c r="E87" s="143">
        <f t="shared" si="3"/>
        <v>1</v>
      </c>
      <c r="F87" s="144">
        <f t="shared" ref="F87:F137" si="4">N87+O87</f>
        <v>18</v>
      </c>
      <c r="G87" s="145">
        <v>4</v>
      </c>
      <c r="H87" s="146">
        <v>24</v>
      </c>
      <c r="I87" s="121">
        <f t="shared" ref="I87:I137" si="5">SUM(T87,U87)</f>
        <v>0</v>
      </c>
      <c r="L87" s="135">
        <v>0</v>
      </c>
      <c r="M87" s="27">
        <v>1</v>
      </c>
      <c r="N87" s="136">
        <v>4</v>
      </c>
      <c r="O87" s="137">
        <v>14</v>
      </c>
      <c r="P87" s="138">
        <v>1</v>
      </c>
      <c r="Q87" s="139">
        <v>3</v>
      </c>
      <c r="R87" s="139">
        <v>6</v>
      </c>
      <c r="S87" s="140">
        <v>18</v>
      </c>
      <c r="T87" s="141">
        <v>0</v>
      </c>
      <c r="U87" s="139">
        <v>0</v>
      </c>
    </row>
    <row r="88" spans="1:21" ht="14.25" customHeight="1">
      <c r="A88" s="142">
        <v>68</v>
      </c>
      <c r="B88" s="238" t="s">
        <v>674</v>
      </c>
      <c r="C88" s="239"/>
      <c r="D88" s="240"/>
      <c r="E88" s="143">
        <f t="shared" si="3"/>
        <v>12</v>
      </c>
      <c r="F88" s="144">
        <f t="shared" si="4"/>
        <v>23</v>
      </c>
      <c r="G88" s="145">
        <v>18</v>
      </c>
      <c r="H88" s="146">
        <v>75</v>
      </c>
      <c r="I88" s="121">
        <f t="shared" si="5"/>
        <v>0</v>
      </c>
      <c r="L88" s="135">
        <v>5</v>
      </c>
      <c r="M88" s="27">
        <v>7</v>
      </c>
      <c r="N88" s="136">
        <v>10</v>
      </c>
      <c r="O88" s="137">
        <v>13</v>
      </c>
      <c r="P88" s="138">
        <v>10</v>
      </c>
      <c r="Q88" s="139">
        <v>8</v>
      </c>
      <c r="R88" s="139">
        <v>32</v>
      </c>
      <c r="S88" s="140">
        <v>43</v>
      </c>
      <c r="T88" s="141">
        <v>0</v>
      </c>
      <c r="U88" s="139">
        <v>0</v>
      </c>
    </row>
    <row r="89" spans="1:21" ht="15" customHeight="1">
      <c r="A89" s="142">
        <v>69</v>
      </c>
      <c r="B89" s="238" t="s">
        <v>675</v>
      </c>
      <c r="C89" s="239"/>
      <c r="D89" s="240"/>
      <c r="E89" s="143">
        <f t="shared" si="3"/>
        <v>3</v>
      </c>
      <c r="F89" s="144">
        <f t="shared" si="4"/>
        <v>4</v>
      </c>
      <c r="G89" s="145">
        <v>5</v>
      </c>
      <c r="H89" s="146">
        <v>22</v>
      </c>
      <c r="I89" s="121">
        <f t="shared" si="5"/>
        <v>0</v>
      </c>
      <c r="L89" s="135">
        <v>0</v>
      </c>
      <c r="M89" s="27">
        <v>3</v>
      </c>
      <c r="N89" s="136">
        <v>0</v>
      </c>
      <c r="O89" s="137">
        <v>4</v>
      </c>
      <c r="P89" s="138">
        <v>0</v>
      </c>
      <c r="Q89" s="139">
        <v>5</v>
      </c>
      <c r="R89" s="139">
        <v>3</v>
      </c>
      <c r="S89" s="140">
        <v>19</v>
      </c>
      <c r="T89" s="141">
        <v>0</v>
      </c>
      <c r="U89" s="139">
        <v>0</v>
      </c>
    </row>
    <row r="90" spans="1:21" ht="15" customHeight="1">
      <c r="A90" s="142">
        <v>70</v>
      </c>
      <c r="B90" s="238" t="s">
        <v>480</v>
      </c>
      <c r="C90" s="239"/>
      <c r="D90" s="240"/>
      <c r="E90" s="143">
        <f t="shared" si="3"/>
        <v>5</v>
      </c>
      <c r="F90" s="144">
        <f t="shared" si="4"/>
        <v>4</v>
      </c>
      <c r="G90" s="145">
        <v>3</v>
      </c>
      <c r="H90" s="146">
        <v>20</v>
      </c>
      <c r="I90" s="121">
        <f t="shared" si="5"/>
        <v>1</v>
      </c>
      <c r="L90" s="135">
        <v>1</v>
      </c>
      <c r="M90" s="27">
        <v>4</v>
      </c>
      <c r="N90" s="136">
        <v>2</v>
      </c>
      <c r="O90" s="137">
        <v>2</v>
      </c>
      <c r="P90" s="138">
        <v>1</v>
      </c>
      <c r="Q90" s="139">
        <v>2</v>
      </c>
      <c r="R90" s="139">
        <v>9</v>
      </c>
      <c r="S90" s="140">
        <v>11</v>
      </c>
      <c r="T90" s="141">
        <v>0</v>
      </c>
      <c r="U90" s="139">
        <v>1</v>
      </c>
    </row>
    <row r="91" spans="1:21" ht="15" customHeight="1">
      <c r="A91" s="142">
        <v>71</v>
      </c>
      <c r="B91" s="251" t="s">
        <v>676</v>
      </c>
      <c r="C91" s="252"/>
      <c r="D91" s="253"/>
      <c r="E91" s="143">
        <f t="shared" si="3"/>
        <v>0</v>
      </c>
      <c r="F91" s="144">
        <f t="shared" si="4"/>
        <v>0</v>
      </c>
      <c r="G91" s="145">
        <v>0</v>
      </c>
      <c r="H91" s="146">
        <v>0</v>
      </c>
      <c r="I91" s="121">
        <f t="shared" si="5"/>
        <v>0</v>
      </c>
      <c r="L91" s="135">
        <v>0</v>
      </c>
      <c r="M91" s="27">
        <v>0</v>
      </c>
      <c r="N91" s="136">
        <v>0</v>
      </c>
      <c r="O91" s="137">
        <v>0</v>
      </c>
      <c r="P91" s="138">
        <v>0</v>
      </c>
      <c r="Q91" s="139">
        <v>0</v>
      </c>
      <c r="R91" s="139">
        <v>0</v>
      </c>
      <c r="S91" s="140">
        <v>0</v>
      </c>
      <c r="T91" s="141">
        <v>0</v>
      </c>
      <c r="U91" s="139">
        <v>0</v>
      </c>
    </row>
    <row r="92" spans="1:21" ht="15" customHeight="1">
      <c r="A92" s="142">
        <v>72</v>
      </c>
      <c r="B92" s="251" t="s">
        <v>677</v>
      </c>
      <c r="C92" s="252"/>
      <c r="D92" s="253"/>
      <c r="E92" s="143">
        <f t="shared" si="3"/>
        <v>0</v>
      </c>
      <c r="F92" s="144">
        <f t="shared" si="4"/>
        <v>14</v>
      </c>
      <c r="G92" s="145">
        <v>15</v>
      </c>
      <c r="H92" s="146">
        <v>35</v>
      </c>
      <c r="I92" s="121">
        <f t="shared" si="5"/>
        <v>0</v>
      </c>
      <c r="L92" s="135">
        <v>0</v>
      </c>
      <c r="M92" s="27">
        <v>0</v>
      </c>
      <c r="N92" s="136">
        <v>5</v>
      </c>
      <c r="O92" s="137">
        <v>9</v>
      </c>
      <c r="P92" s="138">
        <v>7</v>
      </c>
      <c r="Q92" s="139">
        <v>8</v>
      </c>
      <c r="R92" s="139">
        <v>17</v>
      </c>
      <c r="S92" s="140">
        <v>18</v>
      </c>
      <c r="T92" s="141">
        <v>0</v>
      </c>
      <c r="U92" s="139">
        <v>0</v>
      </c>
    </row>
    <row r="93" spans="1:21" ht="15" customHeight="1">
      <c r="A93" s="142">
        <v>73</v>
      </c>
      <c r="B93" s="251" t="s">
        <v>678</v>
      </c>
      <c r="C93" s="252"/>
      <c r="D93" s="253"/>
      <c r="E93" s="143">
        <f t="shared" si="3"/>
        <v>0</v>
      </c>
      <c r="F93" s="144">
        <f t="shared" si="4"/>
        <v>0</v>
      </c>
      <c r="G93" s="145">
        <v>0</v>
      </c>
      <c r="H93" s="146">
        <v>0</v>
      </c>
      <c r="I93" s="121">
        <f t="shared" si="5"/>
        <v>0</v>
      </c>
      <c r="L93" s="135">
        <v>0</v>
      </c>
      <c r="M93" s="27">
        <v>0</v>
      </c>
      <c r="N93" s="136">
        <v>0</v>
      </c>
      <c r="O93" s="137">
        <v>0</v>
      </c>
      <c r="P93" s="138">
        <v>0</v>
      </c>
      <c r="Q93" s="139">
        <v>0</v>
      </c>
      <c r="R93" s="139">
        <v>0</v>
      </c>
      <c r="S93" s="140">
        <v>0</v>
      </c>
      <c r="T93" s="141">
        <v>0</v>
      </c>
      <c r="U93" s="139">
        <v>0</v>
      </c>
    </row>
    <row r="94" spans="1:21" ht="15" customHeight="1">
      <c r="A94" s="142">
        <v>74</v>
      </c>
      <c r="B94" s="251" t="s">
        <v>679</v>
      </c>
      <c r="C94" s="252"/>
      <c r="D94" s="253"/>
      <c r="E94" s="143">
        <f t="shared" si="3"/>
        <v>1</v>
      </c>
      <c r="F94" s="144">
        <f t="shared" si="4"/>
        <v>20</v>
      </c>
      <c r="G94" s="145">
        <v>45</v>
      </c>
      <c r="H94" s="146">
        <v>67</v>
      </c>
      <c r="I94" s="121">
        <f t="shared" si="5"/>
        <v>0</v>
      </c>
      <c r="L94" s="135">
        <v>1</v>
      </c>
      <c r="M94" s="27">
        <v>0</v>
      </c>
      <c r="N94" s="136">
        <v>3</v>
      </c>
      <c r="O94" s="137">
        <v>17</v>
      </c>
      <c r="P94" s="138">
        <v>13</v>
      </c>
      <c r="Q94" s="139">
        <v>32</v>
      </c>
      <c r="R94" s="139">
        <v>14</v>
      </c>
      <c r="S94" s="140">
        <v>53</v>
      </c>
      <c r="T94" s="141">
        <v>0</v>
      </c>
      <c r="U94" s="139">
        <v>0</v>
      </c>
    </row>
    <row r="95" spans="1:21" ht="15" customHeight="1">
      <c r="A95" s="142">
        <v>75</v>
      </c>
      <c r="B95" s="251" t="s">
        <v>680</v>
      </c>
      <c r="C95" s="252"/>
      <c r="D95" s="253"/>
      <c r="E95" s="143">
        <f t="shared" si="3"/>
        <v>0</v>
      </c>
      <c r="F95" s="144">
        <f t="shared" si="4"/>
        <v>0</v>
      </c>
      <c r="G95" s="145">
        <v>0</v>
      </c>
      <c r="H95" s="146">
        <v>4</v>
      </c>
      <c r="I95" s="121">
        <f t="shared" si="5"/>
        <v>0</v>
      </c>
      <c r="L95" s="135">
        <v>0</v>
      </c>
      <c r="M95" s="27">
        <v>0</v>
      </c>
      <c r="N95" s="136">
        <v>0</v>
      </c>
      <c r="O95" s="137">
        <v>0</v>
      </c>
      <c r="P95" s="138">
        <v>0</v>
      </c>
      <c r="Q95" s="139">
        <v>0</v>
      </c>
      <c r="R95" s="139">
        <v>0</v>
      </c>
      <c r="S95" s="140">
        <v>4</v>
      </c>
      <c r="T95" s="141">
        <v>0</v>
      </c>
      <c r="U95" s="139">
        <v>0</v>
      </c>
    </row>
    <row r="96" spans="1:21" ht="15" customHeight="1">
      <c r="A96" s="142">
        <v>76</v>
      </c>
      <c r="B96" s="251" t="s">
        <v>681</v>
      </c>
      <c r="C96" s="252"/>
      <c r="D96" s="253"/>
      <c r="E96" s="143">
        <f t="shared" si="3"/>
        <v>3</v>
      </c>
      <c r="F96" s="144">
        <f t="shared" si="4"/>
        <v>4</v>
      </c>
      <c r="G96" s="145">
        <v>4</v>
      </c>
      <c r="H96" s="146">
        <v>21</v>
      </c>
      <c r="I96" s="121">
        <f t="shared" si="5"/>
        <v>0</v>
      </c>
      <c r="L96" s="135">
        <v>1</v>
      </c>
      <c r="M96" s="27">
        <v>2</v>
      </c>
      <c r="N96" s="136">
        <v>1</v>
      </c>
      <c r="O96" s="137">
        <v>3</v>
      </c>
      <c r="P96" s="138">
        <v>1</v>
      </c>
      <c r="Q96" s="139">
        <v>3</v>
      </c>
      <c r="R96" s="139">
        <v>9</v>
      </c>
      <c r="S96" s="140">
        <v>12</v>
      </c>
      <c r="T96" s="141">
        <v>0</v>
      </c>
      <c r="U96" s="139">
        <v>0</v>
      </c>
    </row>
    <row r="97" spans="1:21" ht="15" customHeight="1">
      <c r="A97" s="142">
        <v>77</v>
      </c>
      <c r="B97" s="251" t="s">
        <v>682</v>
      </c>
      <c r="C97" s="252"/>
      <c r="D97" s="253"/>
      <c r="E97" s="143">
        <f t="shared" si="3"/>
        <v>0</v>
      </c>
      <c r="F97" s="144">
        <f t="shared" si="4"/>
        <v>9</v>
      </c>
      <c r="G97" s="145">
        <v>71</v>
      </c>
      <c r="H97" s="146">
        <v>60</v>
      </c>
      <c r="I97" s="121">
        <f t="shared" si="5"/>
        <v>0</v>
      </c>
      <c r="L97" s="135">
        <v>0</v>
      </c>
      <c r="M97" s="27">
        <v>0</v>
      </c>
      <c r="N97" s="136">
        <v>2</v>
      </c>
      <c r="O97" s="137">
        <v>7</v>
      </c>
      <c r="P97" s="138">
        <v>29</v>
      </c>
      <c r="Q97" s="139">
        <v>42</v>
      </c>
      <c r="R97" s="139">
        <v>16</v>
      </c>
      <c r="S97" s="140">
        <v>44</v>
      </c>
      <c r="T97" s="141">
        <v>0</v>
      </c>
      <c r="U97" s="139">
        <v>0</v>
      </c>
    </row>
    <row r="98" spans="1:21" ht="15" customHeight="1">
      <c r="A98" s="142">
        <v>78</v>
      </c>
      <c r="B98" s="251" t="s">
        <v>683</v>
      </c>
      <c r="C98" s="252"/>
      <c r="D98" s="253"/>
      <c r="E98" s="143">
        <f t="shared" si="3"/>
        <v>0</v>
      </c>
      <c r="F98" s="144">
        <f t="shared" si="4"/>
        <v>2</v>
      </c>
      <c r="G98" s="145">
        <v>1</v>
      </c>
      <c r="H98" s="146">
        <v>5</v>
      </c>
      <c r="I98" s="121">
        <f t="shared" si="5"/>
        <v>0</v>
      </c>
      <c r="L98" s="135">
        <v>0</v>
      </c>
      <c r="M98" s="27">
        <v>0</v>
      </c>
      <c r="N98" s="136">
        <v>0</v>
      </c>
      <c r="O98" s="137">
        <v>2</v>
      </c>
      <c r="P98" s="138">
        <v>1</v>
      </c>
      <c r="Q98" s="139">
        <v>0</v>
      </c>
      <c r="R98" s="139">
        <v>3</v>
      </c>
      <c r="S98" s="140">
        <v>2</v>
      </c>
      <c r="T98" s="141">
        <v>0</v>
      </c>
      <c r="U98" s="139">
        <v>0</v>
      </c>
    </row>
    <row r="99" spans="1:21" ht="15" customHeight="1">
      <c r="A99" s="142">
        <v>79</v>
      </c>
      <c r="B99" s="251" t="s">
        <v>684</v>
      </c>
      <c r="C99" s="252"/>
      <c r="D99" s="253"/>
      <c r="E99" s="143">
        <f t="shared" si="3"/>
        <v>1</v>
      </c>
      <c r="F99" s="144">
        <f t="shared" si="4"/>
        <v>11</v>
      </c>
      <c r="G99" s="145">
        <v>24</v>
      </c>
      <c r="H99" s="146">
        <v>49</v>
      </c>
      <c r="I99" s="121">
        <f t="shared" si="5"/>
        <v>0</v>
      </c>
      <c r="L99" s="135">
        <v>1</v>
      </c>
      <c r="M99" s="27">
        <v>0</v>
      </c>
      <c r="N99" s="136">
        <v>2</v>
      </c>
      <c r="O99" s="137">
        <v>9</v>
      </c>
      <c r="P99" s="138">
        <v>11</v>
      </c>
      <c r="Q99" s="139">
        <v>13</v>
      </c>
      <c r="R99" s="139">
        <v>24</v>
      </c>
      <c r="S99" s="140">
        <v>25</v>
      </c>
      <c r="T99" s="141">
        <v>0</v>
      </c>
      <c r="U99" s="139">
        <v>0</v>
      </c>
    </row>
    <row r="100" spans="1:21" ht="15" customHeight="1">
      <c r="A100" s="142">
        <v>80</v>
      </c>
      <c r="B100" s="251" t="s">
        <v>685</v>
      </c>
      <c r="C100" s="252"/>
      <c r="D100" s="253"/>
      <c r="E100" s="143">
        <f t="shared" si="3"/>
        <v>0</v>
      </c>
      <c r="F100" s="144">
        <f t="shared" si="4"/>
        <v>1</v>
      </c>
      <c r="G100" s="145">
        <v>2</v>
      </c>
      <c r="H100" s="146">
        <v>3</v>
      </c>
      <c r="I100" s="121">
        <f t="shared" si="5"/>
        <v>0</v>
      </c>
      <c r="L100" s="135">
        <v>0</v>
      </c>
      <c r="M100" s="27">
        <v>0</v>
      </c>
      <c r="N100" s="136">
        <v>0</v>
      </c>
      <c r="O100" s="137">
        <v>1</v>
      </c>
      <c r="P100" s="138">
        <v>1</v>
      </c>
      <c r="Q100" s="139">
        <v>1</v>
      </c>
      <c r="R100" s="139">
        <v>2</v>
      </c>
      <c r="S100" s="140">
        <v>1</v>
      </c>
      <c r="T100" s="141">
        <v>0</v>
      </c>
      <c r="U100" s="139">
        <v>0</v>
      </c>
    </row>
    <row r="101" spans="1:21" ht="15" customHeight="1">
      <c r="A101" s="142">
        <v>81</v>
      </c>
      <c r="B101" s="251" t="s">
        <v>686</v>
      </c>
      <c r="C101" s="252"/>
      <c r="D101" s="253"/>
      <c r="E101" s="143">
        <f t="shared" si="3"/>
        <v>0</v>
      </c>
      <c r="F101" s="144">
        <f t="shared" si="4"/>
        <v>1</v>
      </c>
      <c r="G101" s="145">
        <v>3</v>
      </c>
      <c r="H101" s="146">
        <v>5</v>
      </c>
      <c r="I101" s="121">
        <f t="shared" si="5"/>
        <v>0</v>
      </c>
      <c r="L101" s="135">
        <v>0</v>
      </c>
      <c r="M101" s="27">
        <v>0</v>
      </c>
      <c r="N101" s="136">
        <v>0</v>
      </c>
      <c r="O101" s="137">
        <v>1</v>
      </c>
      <c r="P101" s="138">
        <v>3</v>
      </c>
      <c r="Q101" s="139">
        <v>0</v>
      </c>
      <c r="R101" s="139">
        <v>2</v>
      </c>
      <c r="S101" s="140">
        <v>3</v>
      </c>
      <c r="T101" s="141">
        <v>0</v>
      </c>
      <c r="U101" s="139">
        <v>0</v>
      </c>
    </row>
    <row r="102" spans="1:21" ht="15" customHeight="1">
      <c r="A102" s="142">
        <v>82</v>
      </c>
      <c r="B102" s="251" t="s">
        <v>687</v>
      </c>
      <c r="C102" s="252"/>
      <c r="D102" s="253"/>
      <c r="E102" s="143">
        <f t="shared" si="3"/>
        <v>1</v>
      </c>
      <c r="F102" s="144">
        <f t="shared" si="4"/>
        <v>8</v>
      </c>
      <c r="G102" s="145">
        <v>7</v>
      </c>
      <c r="H102" s="146">
        <v>21</v>
      </c>
      <c r="I102" s="121">
        <f t="shared" si="5"/>
        <v>0</v>
      </c>
      <c r="L102" s="135">
        <v>0</v>
      </c>
      <c r="M102" s="27">
        <v>1</v>
      </c>
      <c r="N102" s="136">
        <v>3</v>
      </c>
      <c r="O102" s="137">
        <v>5</v>
      </c>
      <c r="P102" s="138">
        <v>5</v>
      </c>
      <c r="Q102" s="139">
        <v>2</v>
      </c>
      <c r="R102" s="139">
        <v>10</v>
      </c>
      <c r="S102" s="140">
        <v>11</v>
      </c>
      <c r="T102" s="141">
        <v>0</v>
      </c>
      <c r="U102" s="139">
        <v>0</v>
      </c>
    </row>
    <row r="103" spans="1:21" ht="15" customHeight="1">
      <c r="A103" s="142">
        <v>83</v>
      </c>
      <c r="B103" s="251" t="s">
        <v>688</v>
      </c>
      <c r="C103" s="252"/>
      <c r="D103" s="253"/>
      <c r="E103" s="143">
        <f t="shared" si="3"/>
        <v>1</v>
      </c>
      <c r="F103" s="144">
        <f t="shared" si="4"/>
        <v>0</v>
      </c>
      <c r="G103" s="145">
        <v>3</v>
      </c>
      <c r="H103" s="146">
        <v>6</v>
      </c>
      <c r="I103" s="121">
        <f t="shared" si="5"/>
        <v>0</v>
      </c>
      <c r="L103" s="135">
        <v>0</v>
      </c>
      <c r="M103" s="27">
        <v>1</v>
      </c>
      <c r="N103" s="136">
        <v>0</v>
      </c>
      <c r="O103" s="137">
        <v>0</v>
      </c>
      <c r="P103" s="138">
        <v>1</v>
      </c>
      <c r="Q103" s="139">
        <v>2</v>
      </c>
      <c r="R103" s="139">
        <v>2</v>
      </c>
      <c r="S103" s="140">
        <v>4</v>
      </c>
      <c r="T103" s="141">
        <v>0</v>
      </c>
      <c r="U103" s="139">
        <v>0</v>
      </c>
    </row>
    <row r="104" spans="1:21" ht="15" customHeight="1">
      <c r="A104" s="142">
        <v>84</v>
      </c>
      <c r="B104" s="251" t="s">
        <v>689</v>
      </c>
      <c r="C104" s="252"/>
      <c r="D104" s="253"/>
      <c r="E104" s="143">
        <f t="shared" si="3"/>
        <v>0</v>
      </c>
      <c r="F104" s="144">
        <f t="shared" si="4"/>
        <v>3</v>
      </c>
      <c r="G104" s="145">
        <v>2</v>
      </c>
      <c r="H104" s="146">
        <v>7</v>
      </c>
      <c r="I104" s="121">
        <f t="shared" si="5"/>
        <v>0</v>
      </c>
      <c r="L104" s="135">
        <v>0</v>
      </c>
      <c r="M104" s="27">
        <v>0</v>
      </c>
      <c r="N104" s="136">
        <v>1</v>
      </c>
      <c r="O104" s="137">
        <v>2</v>
      </c>
      <c r="P104" s="138">
        <v>1</v>
      </c>
      <c r="Q104" s="139">
        <v>1</v>
      </c>
      <c r="R104" s="139">
        <v>2</v>
      </c>
      <c r="S104" s="140">
        <v>5</v>
      </c>
      <c r="T104" s="141">
        <v>0</v>
      </c>
      <c r="U104" s="139">
        <v>0</v>
      </c>
    </row>
    <row r="105" spans="1:21" ht="15" customHeight="1">
      <c r="A105" s="142">
        <v>85</v>
      </c>
      <c r="B105" s="251" t="s">
        <v>690</v>
      </c>
      <c r="C105" s="252"/>
      <c r="D105" s="253"/>
      <c r="E105" s="143">
        <f t="shared" si="3"/>
        <v>1</v>
      </c>
      <c r="F105" s="144">
        <f t="shared" si="4"/>
        <v>0</v>
      </c>
      <c r="G105" s="145">
        <v>0</v>
      </c>
      <c r="H105" s="146">
        <v>2</v>
      </c>
      <c r="I105" s="121">
        <f t="shared" si="5"/>
        <v>0</v>
      </c>
      <c r="L105" s="135">
        <v>0</v>
      </c>
      <c r="M105" s="27">
        <v>1</v>
      </c>
      <c r="N105" s="136">
        <v>0</v>
      </c>
      <c r="O105" s="137">
        <v>0</v>
      </c>
      <c r="P105" s="138">
        <v>0</v>
      </c>
      <c r="Q105" s="139">
        <v>0</v>
      </c>
      <c r="R105" s="139">
        <v>0</v>
      </c>
      <c r="S105" s="140">
        <v>2</v>
      </c>
      <c r="T105" s="141">
        <v>0</v>
      </c>
      <c r="U105" s="139">
        <v>0</v>
      </c>
    </row>
    <row r="106" spans="1:21" ht="15" customHeight="1">
      <c r="A106" s="142">
        <v>86</v>
      </c>
      <c r="B106" s="251" t="s">
        <v>691</v>
      </c>
      <c r="C106" s="252"/>
      <c r="D106" s="253"/>
      <c r="E106" s="143">
        <f t="shared" si="3"/>
        <v>1</v>
      </c>
      <c r="F106" s="144">
        <f t="shared" si="4"/>
        <v>1</v>
      </c>
      <c r="G106" s="145">
        <v>0</v>
      </c>
      <c r="H106" s="146">
        <v>3</v>
      </c>
      <c r="I106" s="121">
        <f t="shared" si="5"/>
        <v>0</v>
      </c>
      <c r="L106" s="135">
        <v>0</v>
      </c>
      <c r="M106" s="27">
        <v>1</v>
      </c>
      <c r="N106" s="136">
        <v>0</v>
      </c>
      <c r="O106" s="137">
        <v>1</v>
      </c>
      <c r="P106" s="138">
        <v>0</v>
      </c>
      <c r="Q106" s="139">
        <v>0</v>
      </c>
      <c r="R106" s="139">
        <v>1</v>
      </c>
      <c r="S106" s="140">
        <v>2</v>
      </c>
      <c r="T106" s="141">
        <v>0</v>
      </c>
      <c r="U106" s="139">
        <v>0</v>
      </c>
    </row>
    <row r="107" spans="1:21" ht="15" customHeight="1">
      <c r="A107" s="142">
        <v>87</v>
      </c>
      <c r="B107" s="251" t="s">
        <v>692</v>
      </c>
      <c r="C107" s="252"/>
      <c r="D107" s="253"/>
      <c r="E107" s="143">
        <f t="shared" si="3"/>
        <v>0</v>
      </c>
      <c r="F107" s="144">
        <f t="shared" si="4"/>
        <v>1</v>
      </c>
      <c r="G107" s="145">
        <v>4</v>
      </c>
      <c r="H107" s="146">
        <v>9</v>
      </c>
      <c r="I107" s="121">
        <f t="shared" si="5"/>
        <v>0</v>
      </c>
      <c r="L107" s="135">
        <v>0</v>
      </c>
      <c r="M107" s="27">
        <v>0</v>
      </c>
      <c r="N107" s="136">
        <v>0</v>
      </c>
      <c r="O107" s="137">
        <v>1</v>
      </c>
      <c r="P107" s="138">
        <v>2</v>
      </c>
      <c r="Q107" s="139">
        <v>2</v>
      </c>
      <c r="R107" s="139">
        <v>1</v>
      </c>
      <c r="S107" s="140">
        <v>8</v>
      </c>
      <c r="T107" s="141">
        <v>0</v>
      </c>
      <c r="U107" s="139">
        <v>0</v>
      </c>
    </row>
    <row r="108" spans="1:21" ht="15" customHeight="1">
      <c r="A108" s="142">
        <v>88</v>
      </c>
      <c r="B108" s="251" t="s">
        <v>693</v>
      </c>
      <c r="C108" s="252"/>
      <c r="D108" s="253"/>
      <c r="E108" s="143">
        <f t="shared" si="3"/>
        <v>0</v>
      </c>
      <c r="F108" s="144">
        <f t="shared" si="4"/>
        <v>6</v>
      </c>
      <c r="G108" s="145">
        <v>12</v>
      </c>
      <c r="H108" s="146">
        <v>38</v>
      </c>
      <c r="I108" s="121">
        <f t="shared" si="5"/>
        <v>0</v>
      </c>
      <c r="L108" s="135">
        <v>0</v>
      </c>
      <c r="M108" s="27">
        <v>0</v>
      </c>
      <c r="N108" s="136">
        <v>2</v>
      </c>
      <c r="O108" s="137">
        <v>4</v>
      </c>
      <c r="P108" s="138">
        <v>4</v>
      </c>
      <c r="Q108" s="139">
        <v>8</v>
      </c>
      <c r="R108" s="139">
        <v>9</v>
      </c>
      <c r="S108" s="140">
        <v>29</v>
      </c>
      <c r="T108" s="141">
        <v>0</v>
      </c>
      <c r="U108" s="139">
        <v>0</v>
      </c>
    </row>
    <row r="109" spans="1:21" ht="15" customHeight="1">
      <c r="A109" s="142">
        <v>89</v>
      </c>
      <c r="B109" s="251" t="s">
        <v>694</v>
      </c>
      <c r="C109" s="252"/>
      <c r="D109" s="253"/>
      <c r="E109" s="143">
        <f t="shared" si="3"/>
        <v>0</v>
      </c>
      <c r="F109" s="144">
        <f t="shared" si="4"/>
        <v>3</v>
      </c>
      <c r="G109" s="145">
        <v>3</v>
      </c>
      <c r="H109" s="146">
        <v>11</v>
      </c>
      <c r="I109" s="121">
        <f t="shared" si="5"/>
        <v>1</v>
      </c>
      <c r="L109" s="135">
        <v>0</v>
      </c>
      <c r="M109" s="27">
        <v>0</v>
      </c>
      <c r="N109" s="136">
        <v>0</v>
      </c>
      <c r="O109" s="137">
        <v>3</v>
      </c>
      <c r="P109" s="138">
        <v>3</v>
      </c>
      <c r="Q109" s="139">
        <v>0</v>
      </c>
      <c r="R109" s="139">
        <v>4</v>
      </c>
      <c r="S109" s="140">
        <v>7</v>
      </c>
      <c r="T109" s="141">
        <v>0</v>
      </c>
      <c r="U109" s="139">
        <v>1</v>
      </c>
    </row>
    <row r="110" spans="1:21" ht="15" customHeight="1">
      <c r="A110" s="142">
        <v>90</v>
      </c>
      <c r="B110" s="251" t="s">
        <v>695</v>
      </c>
      <c r="C110" s="252"/>
      <c r="D110" s="253"/>
      <c r="E110" s="143">
        <f t="shared" si="3"/>
        <v>0</v>
      </c>
      <c r="F110" s="144">
        <f t="shared" si="4"/>
        <v>3</v>
      </c>
      <c r="G110" s="145">
        <v>1</v>
      </c>
      <c r="H110" s="146">
        <v>10</v>
      </c>
      <c r="I110" s="121">
        <f t="shared" si="5"/>
        <v>0</v>
      </c>
      <c r="L110" s="135">
        <v>0</v>
      </c>
      <c r="M110" s="27">
        <v>0</v>
      </c>
      <c r="N110" s="136">
        <v>0</v>
      </c>
      <c r="O110" s="137">
        <v>3</v>
      </c>
      <c r="P110" s="138">
        <v>0</v>
      </c>
      <c r="Q110" s="139">
        <v>1</v>
      </c>
      <c r="R110" s="139">
        <v>6</v>
      </c>
      <c r="S110" s="140">
        <v>4</v>
      </c>
      <c r="T110" s="141">
        <v>0</v>
      </c>
      <c r="U110" s="139">
        <v>0</v>
      </c>
    </row>
    <row r="111" spans="1:21" ht="15" customHeight="1">
      <c r="A111" s="142">
        <v>91</v>
      </c>
      <c r="B111" s="251" t="s">
        <v>696</v>
      </c>
      <c r="C111" s="252"/>
      <c r="D111" s="253"/>
      <c r="E111" s="143">
        <f t="shared" si="3"/>
        <v>0</v>
      </c>
      <c r="F111" s="144">
        <f t="shared" si="4"/>
        <v>4</v>
      </c>
      <c r="G111" s="145">
        <v>98</v>
      </c>
      <c r="H111" s="146">
        <v>67</v>
      </c>
      <c r="I111" s="121">
        <f t="shared" si="5"/>
        <v>2</v>
      </c>
      <c r="L111" s="135">
        <v>0</v>
      </c>
      <c r="M111" s="27">
        <v>0</v>
      </c>
      <c r="N111" s="136">
        <v>0</v>
      </c>
      <c r="O111" s="137">
        <v>4</v>
      </c>
      <c r="P111" s="138">
        <v>39</v>
      </c>
      <c r="Q111" s="139">
        <v>59</v>
      </c>
      <c r="R111" s="139">
        <v>25</v>
      </c>
      <c r="S111" s="140">
        <v>42</v>
      </c>
      <c r="T111" s="141">
        <v>1</v>
      </c>
      <c r="U111" s="139">
        <v>1</v>
      </c>
    </row>
    <row r="112" spans="1:21" ht="15" customHeight="1">
      <c r="A112" s="142">
        <v>92</v>
      </c>
      <c r="B112" s="251" t="s">
        <v>697</v>
      </c>
      <c r="C112" s="252"/>
      <c r="D112" s="253"/>
      <c r="E112" s="143">
        <f t="shared" si="3"/>
        <v>0</v>
      </c>
      <c r="F112" s="144">
        <f t="shared" si="4"/>
        <v>1</v>
      </c>
      <c r="G112" s="145">
        <v>1</v>
      </c>
      <c r="H112" s="146">
        <v>3</v>
      </c>
      <c r="I112" s="121">
        <f t="shared" si="5"/>
        <v>0</v>
      </c>
      <c r="L112" s="135">
        <v>0</v>
      </c>
      <c r="M112" s="27">
        <v>0</v>
      </c>
      <c r="N112" s="136">
        <v>1</v>
      </c>
      <c r="O112" s="137">
        <v>0</v>
      </c>
      <c r="P112" s="138">
        <v>0</v>
      </c>
      <c r="Q112" s="139">
        <v>1</v>
      </c>
      <c r="R112" s="139">
        <v>1</v>
      </c>
      <c r="S112" s="140">
        <v>2</v>
      </c>
      <c r="T112" s="141">
        <v>0</v>
      </c>
      <c r="U112" s="139">
        <v>0</v>
      </c>
    </row>
    <row r="113" spans="1:21" ht="15" customHeight="1">
      <c r="A113" s="142">
        <v>93</v>
      </c>
      <c r="B113" s="251" t="s">
        <v>698</v>
      </c>
      <c r="C113" s="252"/>
      <c r="D113" s="253"/>
      <c r="E113" s="143">
        <f t="shared" si="3"/>
        <v>0</v>
      </c>
      <c r="F113" s="144">
        <f t="shared" si="4"/>
        <v>0</v>
      </c>
      <c r="G113" s="145">
        <v>0</v>
      </c>
      <c r="H113" s="146">
        <v>0</v>
      </c>
      <c r="I113" s="121">
        <f t="shared" si="5"/>
        <v>0</v>
      </c>
      <c r="L113" s="135">
        <v>0</v>
      </c>
      <c r="M113" s="27">
        <v>0</v>
      </c>
      <c r="N113" s="136">
        <v>0</v>
      </c>
      <c r="O113" s="137">
        <v>0</v>
      </c>
      <c r="P113" s="138">
        <v>0</v>
      </c>
      <c r="Q113" s="139">
        <v>0</v>
      </c>
      <c r="R113" s="139">
        <v>0</v>
      </c>
      <c r="S113" s="140">
        <v>0</v>
      </c>
      <c r="T113" s="141">
        <v>0</v>
      </c>
      <c r="U113" s="139">
        <v>0</v>
      </c>
    </row>
    <row r="114" spans="1:21" ht="15" customHeight="1">
      <c r="A114" s="142">
        <v>94</v>
      </c>
      <c r="B114" s="251" t="s">
        <v>699</v>
      </c>
      <c r="C114" s="252"/>
      <c r="D114" s="253"/>
      <c r="E114" s="143">
        <f t="shared" si="3"/>
        <v>0</v>
      </c>
      <c r="F114" s="144">
        <f t="shared" si="4"/>
        <v>1</v>
      </c>
      <c r="G114" s="145">
        <v>0</v>
      </c>
      <c r="H114" s="146">
        <v>1</v>
      </c>
      <c r="I114" s="121">
        <f t="shared" si="5"/>
        <v>0</v>
      </c>
      <c r="L114" s="135">
        <v>0</v>
      </c>
      <c r="M114" s="27">
        <v>0</v>
      </c>
      <c r="N114" s="136">
        <v>0</v>
      </c>
      <c r="O114" s="137">
        <v>1</v>
      </c>
      <c r="P114" s="138">
        <v>0</v>
      </c>
      <c r="Q114" s="139">
        <v>0</v>
      </c>
      <c r="R114" s="139">
        <v>0</v>
      </c>
      <c r="S114" s="140">
        <v>1</v>
      </c>
      <c r="T114" s="141">
        <v>0</v>
      </c>
      <c r="U114" s="139">
        <v>0</v>
      </c>
    </row>
    <row r="115" spans="1:21" ht="15" customHeight="1">
      <c r="A115" s="142">
        <v>95</v>
      </c>
      <c r="B115" s="251" t="s">
        <v>700</v>
      </c>
      <c r="C115" s="252"/>
      <c r="D115" s="253"/>
      <c r="E115" s="143">
        <f t="shared" si="3"/>
        <v>0</v>
      </c>
      <c r="F115" s="144">
        <f t="shared" si="4"/>
        <v>1</v>
      </c>
      <c r="G115" s="145">
        <v>5</v>
      </c>
      <c r="H115" s="146">
        <v>8</v>
      </c>
      <c r="I115" s="121">
        <f t="shared" si="5"/>
        <v>4</v>
      </c>
      <c r="L115" s="135">
        <v>0</v>
      </c>
      <c r="M115" s="27">
        <v>0</v>
      </c>
      <c r="N115" s="136">
        <v>0</v>
      </c>
      <c r="O115" s="137">
        <v>1</v>
      </c>
      <c r="P115" s="138">
        <v>3</v>
      </c>
      <c r="Q115" s="139">
        <v>2</v>
      </c>
      <c r="R115" s="139">
        <v>3</v>
      </c>
      <c r="S115" s="140">
        <v>5</v>
      </c>
      <c r="T115" s="141">
        <v>0</v>
      </c>
      <c r="U115" s="139">
        <v>4</v>
      </c>
    </row>
    <row r="116" spans="1:21" ht="15" customHeight="1">
      <c r="A116" s="142">
        <v>96</v>
      </c>
      <c r="B116" s="251" t="s">
        <v>701</v>
      </c>
      <c r="C116" s="252"/>
      <c r="D116" s="253"/>
      <c r="E116" s="143">
        <f t="shared" si="3"/>
        <v>0</v>
      </c>
      <c r="F116" s="144">
        <f t="shared" si="4"/>
        <v>5</v>
      </c>
      <c r="G116" s="145">
        <v>108</v>
      </c>
      <c r="H116" s="146">
        <v>80</v>
      </c>
      <c r="I116" s="121">
        <f t="shared" si="5"/>
        <v>1</v>
      </c>
      <c r="L116" s="135">
        <v>0</v>
      </c>
      <c r="M116" s="27">
        <v>0</v>
      </c>
      <c r="N116" s="136">
        <v>0</v>
      </c>
      <c r="O116" s="137">
        <v>5</v>
      </c>
      <c r="P116" s="138">
        <v>43</v>
      </c>
      <c r="Q116" s="139">
        <v>65</v>
      </c>
      <c r="R116" s="139">
        <v>32</v>
      </c>
      <c r="S116" s="140">
        <v>48</v>
      </c>
      <c r="T116" s="141">
        <v>1</v>
      </c>
      <c r="U116" s="139">
        <v>0</v>
      </c>
    </row>
    <row r="117" spans="1:21" ht="15" customHeight="1">
      <c r="A117" s="142">
        <v>97</v>
      </c>
      <c r="B117" s="251" t="s">
        <v>702</v>
      </c>
      <c r="C117" s="252"/>
      <c r="D117" s="253"/>
      <c r="E117" s="143">
        <f t="shared" si="3"/>
        <v>0</v>
      </c>
      <c r="F117" s="144">
        <f t="shared" si="4"/>
        <v>1</v>
      </c>
      <c r="G117" s="145">
        <v>0</v>
      </c>
      <c r="H117" s="146">
        <v>1</v>
      </c>
      <c r="I117" s="121">
        <f t="shared" si="5"/>
        <v>0</v>
      </c>
      <c r="L117" s="135">
        <v>0</v>
      </c>
      <c r="M117" s="27">
        <v>0</v>
      </c>
      <c r="N117" s="136">
        <v>0</v>
      </c>
      <c r="O117" s="137">
        <v>1</v>
      </c>
      <c r="P117" s="138">
        <v>0</v>
      </c>
      <c r="Q117" s="139">
        <v>0</v>
      </c>
      <c r="R117" s="139">
        <v>0</v>
      </c>
      <c r="S117" s="140">
        <v>1</v>
      </c>
      <c r="T117" s="141">
        <v>0</v>
      </c>
      <c r="U117" s="139">
        <v>0</v>
      </c>
    </row>
    <row r="118" spans="1:21" ht="15" customHeight="1">
      <c r="A118" s="142">
        <v>98</v>
      </c>
      <c r="B118" s="251" t="s">
        <v>703</v>
      </c>
      <c r="C118" s="252"/>
      <c r="D118" s="253"/>
      <c r="E118" s="143">
        <f t="shared" si="3"/>
        <v>0</v>
      </c>
      <c r="F118" s="144">
        <f t="shared" si="4"/>
        <v>0</v>
      </c>
      <c r="G118" s="145">
        <v>2</v>
      </c>
      <c r="H118" s="146">
        <v>0</v>
      </c>
      <c r="I118" s="121">
        <f t="shared" si="5"/>
        <v>1</v>
      </c>
      <c r="L118" s="135">
        <v>0</v>
      </c>
      <c r="M118" s="27">
        <v>0</v>
      </c>
      <c r="N118" s="136">
        <v>0</v>
      </c>
      <c r="O118" s="137">
        <v>0</v>
      </c>
      <c r="P118" s="138">
        <v>1</v>
      </c>
      <c r="Q118" s="139">
        <v>1</v>
      </c>
      <c r="R118" s="139">
        <v>0</v>
      </c>
      <c r="S118" s="140">
        <v>0</v>
      </c>
      <c r="T118" s="141">
        <v>1</v>
      </c>
      <c r="U118" s="139">
        <v>0</v>
      </c>
    </row>
    <row r="119" spans="1:21" ht="15" customHeight="1">
      <c r="A119" s="142">
        <v>99</v>
      </c>
      <c r="B119" s="251" t="s">
        <v>704</v>
      </c>
      <c r="C119" s="252"/>
      <c r="D119" s="253"/>
      <c r="E119" s="143">
        <f t="shared" si="3"/>
        <v>0</v>
      </c>
      <c r="F119" s="144">
        <f t="shared" si="4"/>
        <v>11</v>
      </c>
      <c r="G119" s="145">
        <v>10</v>
      </c>
      <c r="H119" s="146">
        <v>18</v>
      </c>
      <c r="I119" s="121">
        <f t="shared" si="5"/>
        <v>0</v>
      </c>
      <c r="L119" s="135">
        <v>0</v>
      </c>
      <c r="M119" s="27">
        <v>0</v>
      </c>
      <c r="N119" s="136">
        <v>1</v>
      </c>
      <c r="O119" s="137">
        <v>10</v>
      </c>
      <c r="P119" s="138">
        <v>2</v>
      </c>
      <c r="Q119" s="139">
        <v>8</v>
      </c>
      <c r="R119" s="139">
        <v>2</v>
      </c>
      <c r="S119" s="140">
        <v>16</v>
      </c>
      <c r="T119" s="141">
        <v>0</v>
      </c>
      <c r="U119" s="139">
        <v>0</v>
      </c>
    </row>
    <row r="120" spans="1:21" ht="15" customHeight="1">
      <c r="A120" s="147">
        <v>100</v>
      </c>
      <c r="B120" s="251" t="s">
        <v>705</v>
      </c>
      <c r="C120" s="252"/>
      <c r="D120" s="253"/>
      <c r="E120" s="143">
        <f t="shared" si="3"/>
        <v>0</v>
      </c>
      <c r="F120" s="144">
        <f t="shared" si="4"/>
        <v>0</v>
      </c>
      <c r="G120" s="145">
        <v>0</v>
      </c>
      <c r="H120" s="146">
        <v>0</v>
      </c>
      <c r="I120" s="121">
        <f t="shared" si="5"/>
        <v>0</v>
      </c>
      <c r="L120" s="135">
        <v>0</v>
      </c>
      <c r="M120" s="27">
        <v>0</v>
      </c>
      <c r="N120" s="136">
        <v>0</v>
      </c>
      <c r="O120" s="137">
        <v>0</v>
      </c>
      <c r="P120" s="138">
        <v>0</v>
      </c>
      <c r="Q120" s="139">
        <v>0</v>
      </c>
      <c r="R120" s="139">
        <v>0</v>
      </c>
      <c r="S120" s="140">
        <v>0</v>
      </c>
      <c r="T120" s="141">
        <v>0</v>
      </c>
      <c r="U120" s="139">
        <v>0</v>
      </c>
    </row>
    <row r="121" spans="1:21" ht="15" customHeight="1">
      <c r="A121" s="147">
        <v>101</v>
      </c>
      <c r="B121" s="251" t="s">
        <v>706</v>
      </c>
      <c r="C121" s="252"/>
      <c r="D121" s="253"/>
      <c r="E121" s="143">
        <f t="shared" si="3"/>
        <v>0</v>
      </c>
      <c r="F121" s="144">
        <f t="shared" si="4"/>
        <v>0</v>
      </c>
      <c r="G121" s="145">
        <v>0</v>
      </c>
      <c r="H121" s="146">
        <v>0</v>
      </c>
      <c r="I121" s="121">
        <f t="shared" si="5"/>
        <v>0</v>
      </c>
      <c r="L121" s="135">
        <v>0</v>
      </c>
      <c r="M121" s="27">
        <v>0</v>
      </c>
      <c r="N121" s="136">
        <v>0</v>
      </c>
      <c r="O121" s="137">
        <v>0</v>
      </c>
      <c r="P121" s="138">
        <v>0</v>
      </c>
      <c r="Q121" s="139">
        <v>0</v>
      </c>
      <c r="R121" s="139">
        <v>0</v>
      </c>
      <c r="S121" s="140">
        <v>0</v>
      </c>
      <c r="T121" s="141">
        <v>0</v>
      </c>
      <c r="U121" s="139">
        <v>0</v>
      </c>
    </row>
    <row r="122" spans="1:21" ht="15" customHeight="1">
      <c r="A122" s="147">
        <v>102</v>
      </c>
      <c r="B122" s="251" t="s">
        <v>707</v>
      </c>
      <c r="C122" s="252"/>
      <c r="D122" s="253"/>
      <c r="E122" s="143">
        <f t="shared" si="3"/>
        <v>0</v>
      </c>
      <c r="F122" s="144">
        <f t="shared" si="4"/>
        <v>0</v>
      </c>
      <c r="G122" s="145">
        <v>1</v>
      </c>
      <c r="H122" s="146">
        <v>1</v>
      </c>
      <c r="I122" s="121">
        <f t="shared" si="5"/>
        <v>0</v>
      </c>
      <c r="L122" s="135">
        <v>0</v>
      </c>
      <c r="M122" s="27">
        <v>0</v>
      </c>
      <c r="N122" s="136">
        <v>0</v>
      </c>
      <c r="O122" s="137">
        <v>0</v>
      </c>
      <c r="P122" s="138">
        <v>1</v>
      </c>
      <c r="Q122" s="139">
        <v>0</v>
      </c>
      <c r="R122" s="139">
        <v>0</v>
      </c>
      <c r="S122" s="140">
        <v>1</v>
      </c>
      <c r="T122" s="141">
        <v>0</v>
      </c>
      <c r="U122" s="139">
        <v>0</v>
      </c>
    </row>
    <row r="123" spans="1:21" ht="15" customHeight="1">
      <c r="A123" s="147">
        <v>103</v>
      </c>
      <c r="B123" s="251" t="s">
        <v>708</v>
      </c>
      <c r="C123" s="252"/>
      <c r="D123" s="253"/>
      <c r="E123" s="143">
        <f t="shared" si="3"/>
        <v>0</v>
      </c>
      <c r="F123" s="144">
        <f t="shared" si="4"/>
        <v>0</v>
      </c>
      <c r="G123" s="145">
        <v>0</v>
      </c>
      <c r="H123" s="146">
        <v>0</v>
      </c>
      <c r="I123" s="121">
        <f t="shared" si="5"/>
        <v>0</v>
      </c>
      <c r="L123" s="135">
        <v>0</v>
      </c>
      <c r="M123" s="27">
        <v>0</v>
      </c>
      <c r="N123" s="136">
        <v>0</v>
      </c>
      <c r="O123" s="137">
        <v>0</v>
      </c>
      <c r="P123" s="138">
        <v>0</v>
      </c>
      <c r="Q123" s="139">
        <v>0</v>
      </c>
      <c r="R123" s="139">
        <v>0</v>
      </c>
      <c r="S123" s="140">
        <v>0</v>
      </c>
      <c r="T123" s="141">
        <v>0</v>
      </c>
      <c r="U123" s="139">
        <v>0</v>
      </c>
    </row>
    <row r="124" spans="1:21" ht="15" customHeight="1">
      <c r="A124" s="147">
        <v>104</v>
      </c>
      <c r="B124" s="251" t="s">
        <v>709</v>
      </c>
      <c r="C124" s="252"/>
      <c r="D124" s="253"/>
      <c r="E124" s="143">
        <f t="shared" si="3"/>
        <v>0</v>
      </c>
      <c r="F124" s="144">
        <f t="shared" si="4"/>
        <v>1</v>
      </c>
      <c r="G124" s="145">
        <v>0</v>
      </c>
      <c r="H124" s="146">
        <v>1</v>
      </c>
      <c r="I124" s="121">
        <f t="shared" si="5"/>
        <v>0</v>
      </c>
      <c r="L124" s="135">
        <v>0</v>
      </c>
      <c r="M124" s="27">
        <v>0</v>
      </c>
      <c r="N124" s="136">
        <v>0</v>
      </c>
      <c r="O124" s="137">
        <v>1</v>
      </c>
      <c r="P124" s="138">
        <v>0</v>
      </c>
      <c r="Q124" s="139">
        <v>0</v>
      </c>
      <c r="R124" s="139">
        <v>0</v>
      </c>
      <c r="S124" s="140">
        <v>1</v>
      </c>
      <c r="T124" s="141">
        <v>0</v>
      </c>
      <c r="U124" s="139">
        <v>0</v>
      </c>
    </row>
    <row r="125" spans="1:21" ht="15" customHeight="1">
      <c r="A125" s="147">
        <v>105</v>
      </c>
      <c r="B125" s="251" t="s">
        <v>710</v>
      </c>
      <c r="C125" s="252"/>
      <c r="D125" s="253"/>
      <c r="E125" s="143">
        <f t="shared" si="3"/>
        <v>0</v>
      </c>
      <c r="F125" s="144">
        <f t="shared" si="4"/>
        <v>0</v>
      </c>
      <c r="G125" s="145">
        <v>0</v>
      </c>
      <c r="H125" s="146">
        <v>0</v>
      </c>
      <c r="I125" s="121">
        <f t="shared" si="5"/>
        <v>0</v>
      </c>
      <c r="L125" s="135">
        <v>0</v>
      </c>
      <c r="M125" s="27">
        <v>0</v>
      </c>
      <c r="N125" s="136">
        <v>0</v>
      </c>
      <c r="O125" s="137">
        <v>0</v>
      </c>
      <c r="P125" s="138">
        <v>0</v>
      </c>
      <c r="Q125" s="139">
        <v>0</v>
      </c>
      <c r="R125" s="139">
        <v>0</v>
      </c>
      <c r="S125" s="140">
        <v>0</v>
      </c>
      <c r="T125" s="141">
        <v>0</v>
      </c>
      <c r="U125" s="139">
        <v>0</v>
      </c>
    </row>
    <row r="126" spans="1:21" ht="15" customHeight="1">
      <c r="A126" s="147">
        <v>106</v>
      </c>
      <c r="B126" s="251" t="s">
        <v>711</v>
      </c>
      <c r="C126" s="252"/>
      <c r="D126" s="253"/>
      <c r="E126" s="143">
        <f t="shared" si="3"/>
        <v>0</v>
      </c>
      <c r="F126" s="144">
        <f t="shared" si="4"/>
        <v>0</v>
      </c>
      <c r="G126" s="145">
        <v>0</v>
      </c>
      <c r="H126" s="146">
        <v>0</v>
      </c>
      <c r="I126" s="121">
        <f t="shared" si="5"/>
        <v>0</v>
      </c>
      <c r="L126" s="135">
        <v>0</v>
      </c>
      <c r="M126" s="27">
        <v>0</v>
      </c>
      <c r="N126" s="136">
        <v>0</v>
      </c>
      <c r="O126" s="137">
        <v>0</v>
      </c>
      <c r="P126" s="138">
        <v>0</v>
      </c>
      <c r="Q126" s="139">
        <v>0</v>
      </c>
      <c r="R126" s="139">
        <v>0</v>
      </c>
      <c r="S126" s="140">
        <v>0</v>
      </c>
      <c r="T126" s="141">
        <v>0</v>
      </c>
      <c r="U126" s="139">
        <v>0</v>
      </c>
    </row>
    <row r="127" spans="1:21" ht="15" customHeight="1">
      <c r="A127" s="147">
        <v>107</v>
      </c>
      <c r="B127" s="251" t="s">
        <v>712</v>
      </c>
      <c r="C127" s="252"/>
      <c r="D127" s="253"/>
      <c r="E127" s="143">
        <f t="shared" si="3"/>
        <v>0</v>
      </c>
      <c r="F127" s="144">
        <f t="shared" si="4"/>
        <v>2</v>
      </c>
      <c r="G127" s="145">
        <v>3</v>
      </c>
      <c r="H127" s="146">
        <v>4</v>
      </c>
      <c r="I127" s="121">
        <f t="shared" si="5"/>
        <v>0</v>
      </c>
      <c r="L127" s="135">
        <v>0</v>
      </c>
      <c r="M127" s="27">
        <v>0</v>
      </c>
      <c r="N127" s="136">
        <v>1</v>
      </c>
      <c r="O127" s="137">
        <v>1</v>
      </c>
      <c r="P127" s="138">
        <v>0</v>
      </c>
      <c r="Q127" s="139">
        <v>3</v>
      </c>
      <c r="R127" s="139">
        <v>1</v>
      </c>
      <c r="S127" s="140">
        <v>3</v>
      </c>
      <c r="T127" s="141">
        <v>0</v>
      </c>
      <c r="U127" s="139">
        <v>0</v>
      </c>
    </row>
    <row r="128" spans="1:21" ht="15" customHeight="1">
      <c r="A128" s="147">
        <v>108</v>
      </c>
      <c r="B128" s="251" t="s">
        <v>713</v>
      </c>
      <c r="C128" s="252"/>
      <c r="D128" s="253"/>
      <c r="E128" s="143">
        <f t="shared" si="3"/>
        <v>0</v>
      </c>
      <c r="F128" s="144">
        <f t="shared" si="4"/>
        <v>1</v>
      </c>
      <c r="G128" s="145">
        <v>8</v>
      </c>
      <c r="H128" s="146">
        <v>8</v>
      </c>
      <c r="I128" s="121">
        <f t="shared" si="5"/>
        <v>0</v>
      </c>
      <c r="L128" s="135">
        <v>0</v>
      </c>
      <c r="M128" s="27">
        <v>0</v>
      </c>
      <c r="N128" s="136">
        <v>1</v>
      </c>
      <c r="O128" s="137">
        <v>0</v>
      </c>
      <c r="P128" s="138">
        <v>1</v>
      </c>
      <c r="Q128" s="139">
        <v>7</v>
      </c>
      <c r="R128" s="139">
        <v>2</v>
      </c>
      <c r="S128" s="140">
        <v>6</v>
      </c>
      <c r="T128" s="141">
        <v>0</v>
      </c>
      <c r="U128" s="139">
        <v>0</v>
      </c>
    </row>
    <row r="129" spans="1:21" ht="15" customHeight="1">
      <c r="A129" s="147">
        <v>109</v>
      </c>
      <c r="B129" s="251" t="s">
        <v>714</v>
      </c>
      <c r="C129" s="252"/>
      <c r="D129" s="253"/>
      <c r="E129" s="143">
        <f t="shared" si="3"/>
        <v>0</v>
      </c>
      <c r="F129" s="144">
        <f t="shared" si="4"/>
        <v>0</v>
      </c>
      <c r="G129" s="145">
        <v>5</v>
      </c>
      <c r="H129" s="146">
        <v>3</v>
      </c>
      <c r="I129" s="121">
        <f t="shared" si="5"/>
        <v>0</v>
      </c>
      <c r="L129" s="135">
        <v>0</v>
      </c>
      <c r="M129" s="27">
        <v>0</v>
      </c>
      <c r="N129" s="136">
        <v>0</v>
      </c>
      <c r="O129" s="137">
        <v>0</v>
      </c>
      <c r="P129" s="138">
        <v>2</v>
      </c>
      <c r="Q129" s="139">
        <v>3</v>
      </c>
      <c r="R129" s="139">
        <v>0</v>
      </c>
      <c r="S129" s="140">
        <v>3</v>
      </c>
      <c r="T129" s="141">
        <v>0</v>
      </c>
      <c r="U129" s="139">
        <v>0</v>
      </c>
    </row>
    <row r="130" spans="1:21" ht="15" customHeight="1">
      <c r="A130" s="147">
        <v>110</v>
      </c>
      <c r="B130" s="257" t="s">
        <v>715</v>
      </c>
      <c r="C130" s="258"/>
      <c r="D130" s="259"/>
      <c r="E130" s="143">
        <f t="shared" si="3"/>
        <v>0</v>
      </c>
      <c r="F130" s="144">
        <f t="shared" si="4"/>
        <v>0</v>
      </c>
      <c r="G130" s="145">
        <v>1</v>
      </c>
      <c r="H130" s="146">
        <v>2</v>
      </c>
      <c r="I130" s="121">
        <f t="shared" si="5"/>
        <v>0</v>
      </c>
      <c r="L130" s="135">
        <v>0</v>
      </c>
      <c r="M130" s="27">
        <v>0</v>
      </c>
      <c r="N130" s="136">
        <v>0</v>
      </c>
      <c r="O130" s="137">
        <v>0</v>
      </c>
      <c r="P130" s="138">
        <v>0</v>
      </c>
      <c r="Q130" s="139">
        <v>1</v>
      </c>
      <c r="R130" s="139">
        <v>0</v>
      </c>
      <c r="S130" s="140">
        <v>2</v>
      </c>
      <c r="T130" s="141">
        <v>0</v>
      </c>
      <c r="U130" s="139">
        <v>0</v>
      </c>
    </row>
    <row r="131" spans="1:21" ht="15" customHeight="1">
      <c r="A131" s="147">
        <v>111</v>
      </c>
      <c r="B131" s="251" t="s">
        <v>716</v>
      </c>
      <c r="C131" s="252"/>
      <c r="D131" s="253"/>
      <c r="E131" s="143">
        <f t="shared" si="3"/>
        <v>0</v>
      </c>
      <c r="F131" s="144">
        <f t="shared" si="4"/>
        <v>0</v>
      </c>
      <c r="G131" s="145">
        <v>0</v>
      </c>
      <c r="H131" s="146">
        <v>0</v>
      </c>
      <c r="I131" s="121">
        <f t="shared" si="5"/>
        <v>0</v>
      </c>
      <c r="L131" s="135">
        <v>0</v>
      </c>
      <c r="M131" s="27">
        <v>0</v>
      </c>
      <c r="N131" s="136">
        <v>0</v>
      </c>
      <c r="O131" s="137">
        <v>0</v>
      </c>
      <c r="P131" s="138">
        <v>0</v>
      </c>
      <c r="Q131" s="139">
        <v>0</v>
      </c>
      <c r="R131" s="139">
        <v>0</v>
      </c>
      <c r="S131" s="140">
        <v>0</v>
      </c>
      <c r="T131" s="141">
        <v>0</v>
      </c>
      <c r="U131" s="139">
        <v>0</v>
      </c>
    </row>
    <row r="132" spans="1:21" ht="15" customHeight="1">
      <c r="A132" s="147">
        <v>112</v>
      </c>
      <c r="B132" s="251" t="s">
        <v>717</v>
      </c>
      <c r="C132" s="252"/>
      <c r="D132" s="253"/>
      <c r="E132" s="143">
        <f t="shared" si="3"/>
        <v>0</v>
      </c>
      <c r="F132" s="144">
        <f t="shared" si="4"/>
        <v>0</v>
      </c>
      <c r="G132" s="145">
        <v>0</v>
      </c>
      <c r="H132" s="146">
        <v>1</v>
      </c>
      <c r="I132" s="121">
        <f t="shared" si="5"/>
        <v>0</v>
      </c>
      <c r="L132" s="135">
        <v>0</v>
      </c>
      <c r="M132" s="27">
        <v>0</v>
      </c>
      <c r="N132" s="136">
        <v>0</v>
      </c>
      <c r="O132" s="137">
        <v>0</v>
      </c>
      <c r="P132" s="138">
        <v>0</v>
      </c>
      <c r="Q132" s="139">
        <v>0</v>
      </c>
      <c r="R132" s="139">
        <v>0</v>
      </c>
      <c r="S132" s="140">
        <v>1</v>
      </c>
      <c r="T132" s="141">
        <v>0</v>
      </c>
      <c r="U132" s="139">
        <v>0</v>
      </c>
    </row>
    <row r="133" spans="1:21" ht="15" customHeight="1">
      <c r="A133" s="147">
        <v>113</v>
      </c>
      <c r="B133" s="251" t="s">
        <v>718</v>
      </c>
      <c r="C133" s="252"/>
      <c r="D133" s="253"/>
      <c r="E133" s="143">
        <f t="shared" si="3"/>
        <v>0</v>
      </c>
      <c r="F133" s="144">
        <f t="shared" si="4"/>
        <v>0</v>
      </c>
      <c r="G133" s="145">
        <v>3</v>
      </c>
      <c r="H133" s="146">
        <v>0</v>
      </c>
      <c r="I133" s="121">
        <f t="shared" si="5"/>
        <v>0</v>
      </c>
      <c r="L133" s="135">
        <v>0</v>
      </c>
      <c r="M133" s="27">
        <v>0</v>
      </c>
      <c r="N133" s="136">
        <v>0</v>
      </c>
      <c r="O133" s="137">
        <v>0</v>
      </c>
      <c r="P133" s="138">
        <v>0</v>
      </c>
      <c r="Q133" s="139">
        <v>3</v>
      </c>
      <c r="R133" s="139">
        <v>0</v>
      </c>
      <c r="S133" s="140">
        <v>0</v>
      </c>
      <c r="T133" s="141">
        <v>0</v>
      </c>
      <c r="U133" s="139">
        <v>0</v>
      </c>
    </row>
    <row r="134" spans="1:21" ht="15" customHeight="1">
      <c r="A134" s="147">
        <v>114</v>
      </c>
      <c r="B134" s="251" t="s">
        <v>719</v>
      </c>
      <c r="C134" s="252"/>
      <c r="D134" s="253"/>
      <c r="E134" s="143">
        <f t="shared" si="3"/>
        <v>0</v>
      </c>
      <c r="F134" s="144">
        <f t="shared" si="4"/>
        <v>0</v>
      </c>
      <c r="G134" s="145">
        <v>69</v>
      </c>
      <c r="H134" s="146">
        <v>74</v>
      </c>
      <c r="I134" s="121">
        <f t="shared" si="5"/>
        <v>7</v>
      </c>
      <c r="L134" s="135">
        <v>0</v>
      </c>
      <c r="M134" s="27">
        <v>0</v>
      </c>
      <c r="N134" s="136">
        <v>0</v>
      </c>
      <c r="O134" s="137">
        <v>0</v>
      </c>
      <c r="P134" s="138">
        <v>26</v>
      </c>
      <c r="Q134" s="139">
        <v>43</v>
      </c>
      <c r="R134" s="139">
        <v>33</v>
      </c>
      <c r="S134" s="140">
        <v>41</v>
      </c>
      <c r="T134" s="141">
        <v>1</v>
      </c>
      <c r="U134" s="139">
        <v>6</v>
      </c>
    </row>
    <row r="135" spans="1:21" ht="15" customHeight="1">
      <c r="A135" s="147">
        <v>115</v>
      </c>
      <c r="B135" s="251" t="s">
        <v>720</v>
      </c>
      <c r="C135" s="252"/>
      <c r="D135" s="253"/>
      <c r="E135" s="143">
        <f t="shared" si="3"/>
        <v>0</v>
      </c>
      <c r="F135" s="144">
        <f t="shared" si="4"/>
        <v>0</v>
      </c>
      <c r="G135" s="145">
        <v>2</v>
      </c>
      <c r="H135" s="146">
        <v>2</v>
      </c>
      <c r="I135" s="121">
        <f t="shared" si="5"/>
        <v>0</v>
      </c>
      <c r="L135" s="135">
        <v>0</v>
      </c>
      <c r="M135" s="27">
        <v>0</v>
      </c>
      <c r="N135" s="136">
        <v>0</v>
      </c>
      <c r="O135" s="137">
        <v>0</v>
      </c>
      <c r="P135" s="138">
        <v>1</v>
      </c>
      <c r="Q135" s="139">
        <v>1</v>
      </c>
      <c r="R135" s="139">
        <v>0</v>
      </c>
      <c r="S135" s="140">
        <v>2</v>
      </c>
      <c r="T135" s="141">
        <v>0</v>
      </c>
      <c r="U135" s="139">
        <v>0</v>
      </c>
    </row>
    <row r="136" spans="1:21" ht="15" customHeight="1">
      <c r="A136" s="147">
        <v>116</v>
      </c>
      <c r="B136" s="251" t="s">
        <v>721</v>
      </c>
      <c r="C136" s="252"/>
      <c r="D136" s="253"/>
      <c r="E136" s="143">
        <f t="shared" si="3"/>
        <v>0</v>
      </c>
      <c r="F136" s="144">
        <f t="shared" si="4"/>
        <v>0</v>
      </c>
      <c r="G136" s="145">
        <v>0</v>
      </c>
      <c r="H136" s="146">
        <v>1</v>
      </c>
      <c r="I136" s="121">
        <f t="shared" si="5"/>
        <v>0</v>
      </c>
      <c r="L136" s="135">
        <v>0</v>
      </c>
      <c r="M136" s="27">
        <v>0</v>
      </c>
      <c r="N136" s="136">
        <v>0</v>
      </c>
      <c r="O136" s="137">
        <v>0</v>
      </c>
      <c r="P136" s="138">
        <v>0</v>
      </c>
      <c r="Q136" s="139">
        <v>0</v>
      </c>
      <c r="R136" s="139">
        <v>1</v>
      </c>
      <c r="S136" s="140">
        <v>0</v>
      </c>
      <c r="T136" s="141">
        <v>0</v>
      </c>
      <c r="U136" s="139">
        <v>0</v>
      </c>
    </row>
    <row r="137" spans="1:21" ht="15" customHeight="1" thickBot="1">
      <c r="A137" s="147">
        <v>117</v>
      </c>
      <c r="B137" s="251" t="s">
        <v>722</v>
      </c>
      <c r="C137" s="252"/>
      <c r="D137" s="253"/>
      <c r="E137" s="148">
        <f t="shared" si="3"/>
        <v>0</v>
      </c>
      <c r="F137" s="149">
        <f t="shared" si="4"/>
        <v>0</v>
      </c>
      <c r="G137" s="150">
        <v>0</v>
      </c>
      <c r="H137" s="151">
        <v>0</v>
      </c>
      <c r="I137" s="121">
        <f t="shared" si="5"/>
        <v>0</v>
      </c>
      <c r="L137" s="135">
        <v>0</v>
      </c>
      <c r="M137" s="27">
        <v>0</v>
      </c>
      <c r="N137" s="136">
        <v>0</v>
      </c>
      <c r="O137" s="137">
        <v>0</v>
      </c>
      <c r="P137" s="138">
        <v>0</v>
      </c>
      <c r="Q137" s="139">
        <v>0</v>
      </c>
      <c r="R137" s="139">
        <v>0</v>
      </c>
      <c r="S137" s="140">
        <v>0</v>
      </c>
      <c r="T137" s="141">
        <v>0</v>
      </c>
      <c r="U137" s="139">
        <v>0</v>
      </c>
    </row>
    <row r="138" spans="1:21" ht="15.75" customHeight="1" thickBot="1">
      <c r="B138" s="254" t="s">
        <v>16</v>
      </c>
      <c r="C138" s="255"/>
      <c r="D138" s="256"/>
      <c r="E138" s="152">
        <f>SUM(E22:E131)</f>
        <v>624</v>
      </c>
      <c r="F138" s="153">
        <f>SUM(F22:F137)</f>
        <v>1362</v>
      </c>
      <c r="G138" s="152">
        <f>SUM(G22:G137)</f>
        <v>2132</v>
      </c>
      <c r="H138" s="154">
        <f>SUM(H22:H137)</f>
        <v>4728</v>
      </c>
      <c r="I138" s="155">
        <f>SUM(I21:K137)</f>
        <v>149</v>
      </c>
      <c r="L138" s="152">
        <f>SUM(L22:L121)</f>
        <v>236</v>
      </c>
      <c r="M138" s="152">
        <f t="shared" ref="M138" si="6">SUM(M22:M121)</f>
        <v>388</v>
      </c>
      <c r="N138" s="152">
        <f>SUM(N22:N137)</f>
        <v>379</v>
      </c>
      <c r="O138" s="152">
        <f>SUM(O22:O137)</f>
        <v>983</v>
      </c>
      <c r="P138" s="152">
        <f t="shared" ref="P138:R138" si="7">SUM(P22:P137)</f>
        <v>799</v>
      </c>
      <c r="Q138" s="152">
        <f t="shared" si="7"/>
        <v>1333</v>
      </c>
      <c r="R138" s="152">
        <f t="shared" si="7"/>
        <v>1664</v>
      </c>
      <c r="S138" s="152">
        <f>SUM(S22:S137)</f>
        <v>3064</v>
      </c>
      <c r="T138" s="155">
        <f>SUM(T21:T137)</f>
        <v>33</v>
      </c>
      <c r="U138" s="152">
        <f>SUM(U21:U137)</f>
        <v>116</v>
      </c>
    </row>
    <row r="139" spans="1:21" ht="15" customHeight="1">
      <c r="H139" s="156"/>
    </row>
    <row r="140" spans="1:21" ht="15" customHeight="1"/>
  </sheetData>
  <sheetProtection algorithmName="SHA-512" hashValue="3hwDWtaAcqmoVcfiy6tMujRWpUomKwePhMsE4VTFSitABunU+f4U4obezqcjn3VYVd1E/kTeYpwTSaxFQwjWmw==" saltValue="QteNZloPhGKjCtpEn8dSIw==" spinCount="100000" sheet="1" objects="1" scenarios="1"/>
  <mergeCells count="137">
    <mergeCell ref="B138:D138"/>
    <mergeCell ref="B132:D132"/>
    <mergeCell ref="B133:D133"/>
    <mergeCell ref="B134:D134"/>
    <mergeCell ref="B135:D135"/>
    <mergeCell ref="B136:D136"/>
    <mergeCell ref="B137:D137"/>
    <mergeCell ref="B126:D126"/>
    <mergeCell ref="B127:D127"/>
    <mergeCell ref="B128:D128"/>
    <mergeCell ref="B129:D129"/>
    <mergeCell ref="B130:D130"/>
    <mergeCell ref="B131:D131"/>
    <mergeCell ref="B120:D120"/>
    <mergeCell ref="B121:D121"/>
    <mergeCell ref="B122:D122"/>
    <mergeCell ref="B123:D123"/>
    <mergeCell ref="B124:D124"/>
    <mergeCell ref="B125:D125"/>
    <mergeCell ref="B114:D114"/>
    <mergeCell ref="B115:D115"/>
    <mergeCell ref="B116:D116"/>
    <mergeCell ref="B117:D117"/>
    <mergeCell ref="B118:D118"/>
    <mergeCell ref="B119:D119"/>
    <mergeCell ref="B108:D108"/>
    <mergeCell ref="B109:D109"/>
    <mergeCell ref="B110:D110"/>
    <mergeCell ref="B111:D11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96:D96"/>
    <mergeCell ref="B97:D97"/>
    <mergeCell ref="B98:D98"/>
    <mergeCell ref="B99:D99"/>
    <mergeCell ref="B100:D100"/>
    <mergeCell ref="B101:D101"/>
    <mergeCell ref="B90:D90"/>
    <mergeCell ref="B91:D91"/>
    <mergeCell ref="B92:D92"/>
    <mergeCell ref="B93:D93"/>
    <mergeCell ref="B94:D94"/>
    <mergeCell ref="B95:D95"/>
    <mergeCell ref="B84:D84"/>
    <mergeCell ref="B85:D85"/>
    <mergeCell ref="B86:D86"/>
    <mergeCell ref="B87:D87"/>
    <mergeCell ref="B88:D88"/>
    <mergeCell ref="B89:D89"/>
    <mergeCell ref="B78:D78"/>
    <mergeCell ref="B79:D79"/>
    <mergeCell ref="B80:D80"/>
    <mergeCell ref="B81:D81"/>
    <mergeCell ref="B82:D82"/>
    <mergeCell ref="B83:D83"/>
    <mergeCell ref="B72:D72"/>
    <mergeCell ref="B73:D73"/>
    <mergeCell ref="B74:D74"/>
    <mergeCell ref="B75:D75"/>
    <mergeCell ref="B76:D76"/>
    <mergeCell ref="B77:D77"/>
    <mergeCell ref="B66:D66"/>
    <mergeCell ref="B67:D67"/>
    <mergeCell ref="B68:D68"/>
    <mergeCell ref="B69:D69"/>
    <mergeCell ref="B70:D70"/>
    <mergeCell ref="B71:D71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P19:Q19"/>
    <mergeCell ref="R19:S19"/>
    <mergeCell ref="T19:U19"/>
    <mergeCell ref="B21:D21"/>
    <mergeCell ref="B22:D22"/>
    <mergeCell ref="B23:D23"/>
    <mergeCell ref="H17:I17"/>
    <mergeCell ref="A19:A20"/>
    <mergeCell ref="B19:D20"/>
    <mergeCell ref="E19:I19"/>
    <mergeCell ref="L19:M19"/>
    <mergeCell ref="N19:O19"/>
    <mergeCell ref="J10:K10"/>
    <mergeCell ref="L10:M10"/>
    <mergeCell ref="P10:U16"/>
    <mergeCell ref="H14:I14"/>
    <mergeCell ref="H15:I16"/>
    <mergeCell ref="J15:J16"/>
    <mergeCell ref="K15:K16"/>
    <mergeCell ref="L15:L16"/>
    <mergeCell ref="M15:M16"/>
    <mergeCell ref="N15:N1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D14"/>
  <sheetViews>
    <sheetView zoomScale="90" zoomScaleNormal="90" workbookViewId="0">
      <selection activeCell="B10" sqref="B10"/>
    </sheetView>
  </sheetViews>
  <sheetFormatPr defaultColWidth="11.42578125" defaultRowHeight="13.15"/>
  <cols>
    <col min="1" max="1" width="1.85546875" style="21" customWidth="1"/>
    <col min="2" max="2" width="33.42578125" style="21" bestFit="1" customWidth="1"/>
    <col min="3" max="3" width="22.5703125" style="21" customWidth="1"/>
    <col min="4" max="4" width="59.42578125" style="21" customWidth="1"/>
    <col min="5" max="16384" width="11.42578125" style="21"/>
  </cols>
  <sheetData>
    <row r="8" spans="1:4" ht="20.25" customHeight="1">
      <c r="A8" s="20" t="s">
        <v>723</v>
      </c>
    </row>
    <row r="9" spans="1:4" ht="13.9" thickBot="1"/>
    <row r="10" spans="1:4" ht="19.5" customHeight="1" thickBot="1">
      <c r="A10" s="21" t="s">
        <v>6</v>
      </c>
      <c r="B10" s="52" t="s">
        <v>724</v>
      </c>
      <c r="C10" s="53" t="s">
        <v>725</v>
      </c>
      <c r="D10" s="54" t="s">
        <v>726</v>
      </c>
    </row>
    <row r="11" spans="1:4" ht="69" customHeight="1">
      <c r="A11" s="22"/>
      <c r="B11" s="23" t="s">
        <v>727</v>
      </c>
      <c r="C11" s="24" t="s">
        <v>728</v>
      </c>
      <c r="D11" s="25" t="s">
        <v>729</v>
      </c>
    </row>
    <row r="12" spans="1:4" ht="58.15" customHeight="1">
      <c r="B12" s="26" t="s">
        <v>730</v>
      </c>
      <c r="C12" s="27" t="s">
        <v>728</v>
      </c>
      <c r="D12" s="28" t="s">
        <v>731</v>
      </c>
    </row>
    <row r="13" spans="1:4" ht="45" customHeight="1">
      <c r="B13" s="26" t="s">
        <v>732</v>
      </c>
      <c r="C13" s="29" t="s">
        <v>733</v>
      </c>
      <c r="D13" s="28" t="s">
        <v>734</v>
      </c>
    </row>
    <row r="14" spans="1:4" ht="53.45" customHeight="1" thickBot="1">
      <c r="B14" s="30" t="s">
        <v>735</v>
      </c>
      <c r="C14" s="63" t="s">
        <v>736</v>
      </c>
      <c r="D14" s="31" t="s">
        <v>737</v>
      </c>
    </row>
  </sheetData>
  <sheetProtection algorithmName="SHA-512" hashValue="fHlKZexD3VS8PX7mzwzWvpFdxc2u0Yp7MIwkJRqoInewACZK4WnhDbgel/7D9wb7kRu16BlXfWOEPJOztwbuWw==" saltValue="sKewT5DGikcPtl29rzFIGA==" spinCount="100000" sheet="1" objects="1" scenario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46BB05-7F98-48BF-902A-AC051129C201}"/>
</file>

<file path=customXml/itemProps2.xml><?xml version="1.0" encoding="utf-8"?>
<ds:datastoreItem xmlns:ds="http://schemas.openxmlformats.org/officeDocument/2006/customXml" ds:itemID="{822437F0-E859-4674-93BA-EB5E8E1671C8}"/>
</file>

<file path=customXml/itemProps3.xml><?xml version="1.0" encoding="utf-8"?>
<ds:datastoreItem xmlns:ds="http://schemas.openxmlformats.org/officeDocument/2006/customXml" ds:itemID="{D58D01F1-BC62-476E-9ADD-1A8F4FDC9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Universidad de La Salle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</dc:creator>
  <cp:keywords/>
  <dc:description/>
  <cp:lastModifiedBy>Patricia Alonso Lozano</cp:lastModifiedBy>
  <cp:revision/>
  <dcterms:created xsi:type="dcterms:W3CDTF">2006-09-05T19:03:24Z</dcterms:created>
  <dcterms:modified xsi:type="dcterms:W3CDTF">2023-06-23T01:36:50Z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  <property fmtid="{D5CDD505-2E9C-101B-9397-08002B2CF9AE}" pid="3" name="_NewReviewCycle">
    <vt:lpwstr/>
  </property>
</Properties>
</file>