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8D079909-4918-45A2-92F7-A5D52961ABAA}" xr6:coauthVersionLast="36" xr6:coauthVersionMax="36" xr10:uidLastSave="{00000000-0000-0000-0000-000000000000}"/>
  <bookViews>
    <workbookView xWindow="0" yWindow="0" windowWidth="19200" windowHeight="7548" xr2:uid="{00000000-000D-0000-FFFF-FFFF00000000}"/>
  </bookViews>
  <sheets>
    <sheet name="Grupos Estudiantiles" sheetId="1" r:id="rId1"/>
  </sheets>
  <definedNames>
    <definedName name="_xlnm.Print_Area" localSheetId="0">'Grupos Estudiantiles'!$A$1:$U$79</definedName>
  </definedNames>
  <calcPr calcId="191029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T62" i="1" l="1"/>
  <c r="K83" i="1"/>
  <c r="J83" i="1"/>
  <c r="H83" i="1"/>
  <c r="F83" i="1"/>
  <c r="G68" i="1"/>
  <c r="H68" i="1"/>
  <c r="E68" i="1"/>
  <c r="C68" i="1"/>
  <c r="S62" i="1"/>
  <c r="R62" i="1"/>
  <c r="I62" i="1"/>
  <c r="C62" i="1"/>
  <c r="O62" i="1" l="1"/>
  <c r="P62" i="1"/>
  <c r="Q62" i="1"/>
  <c r="N62" i="1"/>
  <c r="M62" i="1" l="1"/>
  <c r="L62" i="1"/>
  <c r="D68" i="1" l="1"/>
  <c r="K62" i="1"/>
  <c r="J62" i="1"/>
  <c r="G62" i="1"/>
  <c r="F62" i="1"/>
  <c r="D62" i="1"/>
  <c r="H41" i="1"/>
  <c r="H62" i="1" s="1"/>
  <c r="E41" i="1"/>
  <c r="E62" i="1" s="1"/>
  <c r="I83" i="1" l="1"/>
  <c r="G83" i="1"/>
  <c r="F68" i="1"/>
</calcChain>
</file>

<file path=xl/sharedStrings.xml><?xml version="1.0" encoding="utf-8"?>
<sst xmlns="http://schemas.openxmlformats.org/spreadsheetml/2006/main" count="139" uniqueCount="107">
  <si>
    <t>ACTIVIDADES DE GRUPOS ESTUDIANTILES</t>
  </si>
  <si>
    <t>GRUPO ESTUDIANTIL</t>
  </si>
  <si>
    <t>Proyectos</t>
  </si>
  <si>
    <t>Forman parte del grupo</t>
  </si>
  <si>
    <t>No forman parte del grupo</t>
  </si>
  <si>
    <t>PERÍODO</t>
  </si>
  <si>
    <t>Categoría del proyecto</t>
  </si>
  <si>
    <t xml:space="preserve">Total General </t>
  </si>
  <si>
    <t>Cultural</t>
  </si>
  <si>
    <t>Académico</t>
  </si>
  <si>
    <t>Deportivo</t>
  </si>
  <si>
    <t>Social</t>
  </si>
  <si>
    <t>Pastoral</t>
  </si>
  <si>
    <t>Coordinacion de grupos estudiantiles</t>
  </si>
  <si>
    <t>Liderazgo</t>
  </si>
  <si>
    <t>TALUL</t>
  </si>
  <si>
    <t>MOJULA Campus Juan Alonso de Torres</t>
  </si>
  <si>
    <t>MOJULA Campus Américas</t>
  </si>
  <si>
    <t>Ecológico</t>
  </si>
  <si>
    <t xml:space="preserve">Total </t>
  </si>
  <si>
    <t>ECO Campus Campestre</t>
    <phoneticPr fontId="7" type="noConversion"/>
  </si>
  <si>
    <t>TALUA</t>
  </si>
  <si>
    <t>Consejo Local Escuela de Agronomía</t>
  </si>
  <si>
    <t>Consejo Local Facultad de Arquitectura</t>
  </si>
  <si>
    <t>Consejo Local Facultad de Negocios</t>
  </si>
  <si>
    <t>Consejo Local Facultad de Comunicación y Mercadotecnia</t>
  </si>
  <si>
    <t>Consejo Local Facultad de Derecho</t>
  </si>
  <si>
    <t>Consejo Local Facultad de Diseño</t>
  </si>
  <si>
    <t>Consejo Local Facultad de Tecnologías de Información</t>
  </si>
  <si>
    <t>Consejo Local Escuela de Ingeniería Civil, Mecánica e Industrial</t>
  </si>
  <si>
    <t>Consejo Local Facultad de Odontología</t>
  </si>
  <si>
    <t>Consejo Local Escuela de Veterinaria</t>
  </si>
  <si>
    <t>Consejo General Campus Salamanca</t>
  </si>
  <si>
    <t>Consejo Local Preparatoria</t>
  </si>
  <si>
    <t>Consejo Local Facultad de Ciencias Sociales y Humanidades</t>
  </si>
  <si>
    <t>Consejo Local Facultad de Negocios Salamanca</t>
  </si>
  <si>
    <t>Consejo Local Escuela de Ingenierías Salamanca</t>
  </si>
  <si>
    <t>Consejo Estatal Universitario</t>
  </si>
  <si>
    <t>Consejo General Campus San Francisco del Rincón Secundaria</t>
  </si>
  <si>
    <t>Consejo General Campus Juan Alonso de Torres Preparatoria</t>
  </si>
  <si>
    <t>Consejo General Campus Américas  Preparatoria</t>
  </si>
  <si>
    <t>Consejo General Campus San Francisco del Rincón  Preparatoria</t>
  </si>
  <si>
    <t>Consejo General Campus Campestre Universidad</t>
  </si>
  <si>
    <t>Taller de Lideres Para La Misión AMIESIC</t>
  </si>
  <si>
    <t>Total General de participantes</t>
  </si>
  <si>
    <t>Baja SAE</t>
  </si>
  <si>
    <t>Club de Leones Salamanca</t>
  </si>
  <si>
    <t>Velomovil</t>
  </si>
  <si>
    <t>Electratón</t>
  </si>
  <si>
    <t>Brigadistas De La Salle</t>
  </si>
  <si>
    <t>Káahal De La Salle</t>
  </si>
  <si>
    <t>Incluyamonos De La Salle</t>
  </si>
  <si>
    <t>Risapiens De La Salle</t>
  </si>
  <si>
    <t>Equidad de Genero</t>
  </si>
  <si>
    <t>Mixto</t>
  </si>
  <si>
    <t>Jul-Dic 2020</t>
  </si>
  <si>
    <t>Bienestar/Identidad</t>
  </si>
  <si>
    <t>Rommies De La Salle</t>
  </si>
  <si>
    <t>Amigo De La Salle</t>
  </si>
  <si>
    <t>In.pulso Campus Campestre</t>
  </si>
  <si>
    <t>Club 25</t>
  </si>
  <si>
    <t>Felino De La Salle</t>
  </si>
  <si>
    <t>He for She  De La Salle</t>
  </si>
  <si>
    <t>La Salle Bajío MUN</t>
  </si>
  <si>
    <t>MUL Encuentro Nacional</t>
  </si>
  <si>
    <t>Entre Generaciones De La Salle</t>
  </si>
  <si>
    <t>In.pulso Campus Salamanca</t>
  </si>
  <si>
    <t>Ene-Jun 2021</t>
  </si>
  <si>
    <t>Jul-Dic 2021</t>
  </si>
  <si>
    <t>Encuentro Fratelli</t>
  </si>
  <si>
    <t>Fuerza Salle</t>
  </si>
  <si>
    <t>MOJULA Campus Salamanca (prepa)</t>
  </si>
  <si>
    <t>MUL Campus Salamanca (Universidad)</t>
  </si>
  <si>
    <t>Líderes Ecológicos Juan Alonso de Torres</t>
  </si>
  <si>
    <t>Líderes Ecológicos Américas</t>
  </si>
  <si>
    <t>Felinos De La Salle Juan Alonso de Torres</t>
  </si>
  <si>
    <t>Felinos De La Salle Américas</t>
  </si>
  <si>
    <t>Felinos De La Salle San Francisco del Rincón (Sec/prepa)</t>
  </si>
  <si>
    <t>Consejo Local Escuela de Enfermeria</t>
  </si>
  <si>
    <t xml:space="preserve">MOJULA Campus San Francisco Del Rincón </t>
  </si>
  <si>
    <t xml:space="preserve">MOPREL Campus San Francisco Del Rincón </t>
  </si>
  <si>
    <t>Felinos De La Salle Salamanca (Universidad)</t>
  </si>
  <si>
    <t>Grupo unión política Lasallista (Universidad)</t>
  </si>
  <si>
    <t>Rescate Lasallista de caninos (Universidad)</t>
  </si>
  <si>
    <t>Consejos de Estudiantes</t>
  </si>
  <si>
    <t>Estudiantes participantes</t>
  </si>
  <si>
    <t>Estudiantes  en proyectos</t>
  </si>
  <si>
    <t>Estudiantes en proyectos</t>
  </si>
  <si>
    <t>Ene-Jun 2022</t>
  </si>
  <si>
    <t>Jul-Dic 2022</t>
  </si>
  <si>
    <t>Ene-Jun 2023</t>
  </si>
  <si>
    <t>COMPARATIVO DE GRUPOS ESTUDIANTILES INSTITUCIONALES 2020-2023</t>
  </si>
  <si>
    <t>COMPARATIVO DE LA CATEGORÍA DE PROYECTOS DE GRUPOS ESTUDIANTILES 2020-2023</t>
  </si>
  <si>
    <t>CONSEJOS DE ESTUDIANTES 2020-2023</t>
  </si>
  <si>
    <t>PERIODO</t>
  </si>
  <si>
    <t>Club Live &amp; Play La Salle</t>
  </si>
  <si>
    <t>Club Vida al Aire Libre</t>
  </si>
  <si>
    <t>Escuela de Colaboradores / Programa de liderazgo</t>
  </si>
  <si>
    <t>Consejo Local Facultad de  de Ingenierías y Tecnologias</t>
  </si>
  <si>
    <t>Consejo Local Escuela de Medicina del Bajío</t>
  </si>
  <si>
    <t>Consejo Local Facultad de Turismo y Gastronomía</t>
  </si>
  <si>
    <t>Consejo Local Facultad de Estudios Superiores</t>
  </si>
  <si>
    <t>Consejo General Estudiantil Campus Campestre</t>
  </si>
  <si>
    <t>Guías MiM</t>
  </si>
  <si>
    <t>Club de Finanza Personales</t>
  </si>
  <si>
    <t>Club Eureka!</t>
  </si>
  <si>
    <t>Club Sapere 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</si>
</sst>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8"/>
      <name val="Verdana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9B1C2A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0" fontId="3" fillId="2" borderId="17" xfId="0" applyFont="1" applyFill="1" applyBorder="1" applyAlignment="1" applyProtection="1">
      <alignment horizont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20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Protection="1">
      <protection hidden="1"/>
    </xf>
    <xf numFmtId="0" fontId="3" fillId="2" borderId="15" xfId="0" applyFont="1" applyFill="1" applyBorder="1" applyProtection="1">
      <protection hidden="1"/>
    </xf>
    <xf numFmtId="0" fontId="3" fillId="2" borderId="16" xfId="0" applyFont="1" applyFill="1" applyBorder="1" applyProtection="1">
      <protection hidden="1"/>
    </xf>
    <xf numFmtId="0" fontId="5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5" fillId="2" borderId="0" xfId="0" applyFont="1" applyFill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horizontal="right" vertical="center"/>
      <protection hidden="1"/>
    </xf>
    <xf numFmtId="0" fontId="4" fillId="2" borderId="0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/>
      <protection hidden="1"/>
    </xf>
    <xf numFmtId="0" fontId="3" fillId="3" borderId="4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  <xf numFmtId="0" fontId="5" fillId="2" borderId="6" xfId="0" applyFont="1" applyFill="1" applyBorder="1" applyAlignment="1" applyProtection="1">
      <alignment horizontal="center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vertical="center"/>
      <protection hidden="1"/>
    </xf>
    <xf numFmtId="0" fontId="3" fillId="0" borderId="15" xfId="0" applyFont="1" applyFill="1" applyBorder="1" applyProtection="1">
      <protection hidden="1"/>
    </xf>
    <xf numFmtId="0" fontId="3" fillId="2" borderId="15" xfId="0" applyFont="1" applyFill="1" applyBorder="1" applyAlignment="1" applyProtection="1">
      <alignment wrapText="1"/>
      <protection hidden="1"/>
    </xf>
    <xf numFmtId="0" fontId="3" fillId="2" borderId="9" xfId="0" applyFont="1" applyFill="1" applyBorder="1" applyAlignment="1" applyProtection="1">
      <alignment horizont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9" fillId="4" borderId="13" xfId="0" applyFont="1" applyFill="1" applyBorder="1" applyAlignment="1" applyProtection="1">
      <alignment horizontal="center" vertical="center"/>
      <protection hidden="1"/>
    </xf>
    <xf numFmtId="0" fontId="10" fillId="4" borderId="25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1" xfId="0" applyFont="1" applyFill="1" applyBorder="1" applyAlignment="1" applyProtection="1">
      <alignment horizontal="center" vertical="center" wrapText="1"/>
      <protection hidden="1"/>
    </xf>
    <xf numFmtId="0" fontId="10" fillId="4" borderId="12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5" fillId="2" borderId="6" xfId="0" quotePrefix="1" applyFont="1" applyFill="1" applyBorder="1" applyAlignment="1" applyProtection="1">
      <alignment horizontal="center"/>
      <protection hidden="1"/>
    </xf>
    <xf numFmtId="0" fontId="5" fillId="2" borderId="9" xfId="0" quotePrefix="1" applyFont="1" applyFill="1" applyBorder="1" applyAlignment="1" applyProtection="1">
      <alignment horizontal="center"/>
      <protection hidden="1"/>
    </xf>
    <xf numFmtId="0" fontId="3" fillId="2" borderId="6" xfId="0" quotePrefix="1" applyFont="1" applyFill="1" applyBorder="1" applyAlignment="1" applyProtection="1">
      <alignment horizontal="center"/>
      <protection hidden="1"/>
    </xf>
    <xf numFmtId="0" fontId="12" fillId="3" borderId="4" xfId="0" applyFont="1" applyFill="1" applyBorder="1" applyAlignment="1" applyProtection="1">
      <alignment horizontal="center"/>
      <protection hidden="1"/>
    </xf>
    <xf numFmtId="0" fontId="12" fillId="3" borderId="6" xfId="0" applyFont="1" applyFill="1" applyBorder="1" applyAlignment="1" applyProtection="1">
      <alignment horizontal="center"/>
      <protection hidden="1"/>
    </xf>
    <xf numFmtId="0" fontId="3" fillId="0" borderId="31" xfId="0" applyFont="1" applyFill="1" applyBorder="1" applyProtection="1">
      <protection hidden="1"/>
    </xf>
    <xf numFmtId="0" fontId="3" fillId="3" borderId="22" xfId="0" applyFont="1" applyFill="1" applyBorder="1" applyAlignment="1" applyProtection="1">
      <alignment horizontal="center"/>
      <protection hidden="1"/>
    </xf>
    <xf numFmtId="0" fontId="3" fillId="3" borderId="23" xfId="0" applyFont="1" applyFill="1" applyBorder="1" applyAlignment="1" applyProtection="1">
      <alignment horizontal="center"/>
      <protection hidden="1"/>
    </xf>
    <xf numFmtId="0" fontId="3" fillId="3" borderId="4" xfId="0" quotePrefix="1" applyFont="1" applyFill="1" applyBorder="1" applyAlignment="1" applyProtection="1">
      <alignment horizontal="center"/>
      <protection hidden="1"/>
    </xf>
    <xf numFmtId="0" fontId="3" fillId="2" borderId="22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22" xfId="0" quotePrefix="1" applyFont="1" applyFill="1" applyBorder="1" applyAlignment="1" applyProtection="1">
      <alignment horizontal="center"/>
      <protection hidden="1"/>
    </xf>
    <xf numFmtId="0" fontId="8" fillId="4" borderId="11" xfId="0" applyFont="1" applyFill="1" applyBorder="1" applyAlignment="1" applyProtection="1">
      <alignment horizontal="center" vertical="center"/>
      <protection hidden="1"/>
    </xf>
    <xf numFmtId="0" fontId="8" fillId="4" borderId="10" xfId="0" applyFont="1" applyFill="1" applyBorder="1" applyAlignment="1" applyProtection="1">
      <alignment horizontal="center" vertical="center"/>
      <protection hidden="1"/>
    </xf>
    <xf numFmtId="0" fontId="8" fillId="4" borderId="12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Protection="1"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4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11" fillId="0" borderId="31" xfId="0" applyFont="1" applyFill="1" applyBorder="1" applyProtection="1">
      <protection hidden="1"/>
    </xf>
    <xf numFmtId="0" fontId="0" fillId="3" borderId="5" xfId="0" applyFill="1" applyBorder="1" applyAlignment="1" applyProtection="1">
      <alignment horizontal="center"/>
      <protection hidden="1"/>
    </xf>
    <xf numFmtId="0" fontId="0" fillId="3" borderId="4" xfId="0" applyFill="1" applyBorder="1" applyAlignment="1" applyProtection="1">
      <alignment horizontal="center"/>
      <protection hidden="1"/>
    </xf>
    <xf numFmtId="0" fontId="0" fillId="3" borderId="6" xfId="0" applyFill="1" applyBorder="1" applyAlignment="1" applyProtection="1">
      <alignment horizontal="center"/>
      <protection hidden="1"/>
    </xf>
    <xf numFmtId="0" fontId="0" fillId="2" borderId="21" xfId="0" applyFill="1" applyBorder="1" applyAlignment="1" applyProtection="1">
      <alignment horizontal="center"/>
      <protection hidden="1"/>
    </xf>
    <xf numFmtId="0" fontId="0" fillId="2" borderId="22" xfId="0" applyFill="1" applyBorder="1" applyAlignment="1" applyProtection="1">
      <alignment horizontal="center"/>
      <protection hidden="1"/>
    </xf>
    <xf numFmtId="0" fontId="0" fillId="3" borderId="21" xfId="0" applyFill="1" applyBorder="1" applyAlignment="1" applyProtection="1">
      <alignment horizontal="center"/>
      <protection hidden="1"/>
    </xf>
    <xf numFmtId="0" fontId="0" fillId="3" borderId="22" xfId="0" applyFill="1" applyBorder="1" applyAlignment="1" applyProtection="1">
      <alignment horizontal="center"/>
      <protection hidden="1"/>
    </xf>
    <xf numFmtId="0" fontId="11" fillId="0" borderId="15" xfId="0" applyFont="1" applyBorder="1" applyProtection="1">
      <protection hidden="1"/>
    </xf>
    <xf numFmtId="0" fontId="11" fillId="0" borderId="31" xfId="0" applyFont="1" applyBorder="1" applyProtection="1">
      <protection hidden="1"/>
    </xf>
    <xf numFmtId="0" fontId="3" fillId="2" borderId="4" xfId="0" quotePrefix="1" applyFont="1" applyFill="1" applyBorder="1" applyAlignment="1" applyProtection="1">
      <alignment horizontal="center"/>
      <protection hidden="1"/>
    </xf>
    <xf numFmtId="0" fontId="10" fillId="4" borderId="8" xfId="0" applyFont="1" applyFill="1" applyBorder="1" applyAlignment="1" applyProtection="1">
      <alignment horizontal="center" vertical="center" wrapText="1"/>
      <protection hidden="1"/>
    </xf>
    <xf numFmtId="0" fontId="10" fillId="4" borderId="9" xfId="0" applyFont="1" applyFill="1" applyBorder="1" applyAlignment="1" applyProtection="1">
      <alignment horizontal="center" vertical="center" wrapText="1"/>
      <protection hidden="1"/>
    </xf>
    <xf numFmtId="0" fontId="8" fillId="4" borderId="1" xfId="0" applyFont="1" applyFill="1" applyBorder="1" applyAlignment="1" applyProtection="1">
      <alignment horizontal="right" vertical="center"/>
      <protection hidden="1"/>
    </xf>
    <xf numFmtId="0" fontId="8" fillId="5" borderId="14" xfId="1" applyNumberFormat="1" applyFont="1" applyFill="1" applyBorder="1" applyAlignment="1" applyProtection="1">
      <alignment horizontal="center" vertical="center" wrapText="1"/>
      <protection hidden="1"/>
    </xf>
    <xf numFmtId="0" fontId="10" fillId="4" borderId="36" xfId="0" applyFont="1" applyFill="1" applyBorder="1" applyAlignment="1" applyProtection="1">
      <alignment horizontal="center" vertical="center" wrapText="1"/>
      <protection hidden="1"/>
    </xf>
    <xf numFmtId="0" fontId="8" fillId="5" borderId="36" xfId="1" applyNumberFormat="1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8" fillId="5" borderId="14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/>
      <protection hidden="1"/>
    </xf>
    <xf numFmtId="0" fontId="5" fillId="2" borderId="4" xfId="0" quotePrefix="1" applyFont="1" applyFill="1" applyBorder="1" applyAlignment="1" applyProtection="1">
      <alignment horizontal="center"/>
      <protection hidden="1"/>
    </xf>
    <xf numFmtId="0" fontId="5" fillId="2" borderId="17" xfId="0" applyFont="1" applyFill="1" applyBorder="1" applyAlignment="1" applyProtection="1">
      <alignment horizontal="center"/>
      <protection hidden="1"/>
    </xf>
    <xf numFmtId="0" fontId="5" fillId="2" borderId="18" xfId="0" applyFont="1" applyFill="1" applyBorder="1" applyAlignment="1" applyProtection="1">
      <alignment horizontal="center"/>
      <protection hidden="1"/>
    </xf>
    <xf numFmtId="0" fontId="5" fillId="2" borderId="5" xfId="0" applyFont="1" applyFill="1" applyBorder="1" applyAlignment="1" applyProtection="1">
      <alignment horizontal="center"/>
      <protection hidden="1"/>
    </xf>
    <xf numFmtId="0" fontId="5" fillId="2" borderId="5" xfId="0" quotePrefix="1" applyFont="1" applyFill="1" applyBorder="1" applyAlignment="1" applyProtection="1">
      <alignment horizontal="center"/>
      <protection hidden="1"/>
    </xf>
    <xf numFmtId="0" fontId="5" fillId="2" borderId="7" xfId="0" quotePrefix="1" applyFont="1" applyFill="1" applyBorder="1" applyAlignment="1" applyProtection="1">
      <alignment horizontal="center"/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5" fillId="2" borderId="8" xfId="0" quotePrefix="1" applyFont="1" applyFill="1" applyBorder="1" applyAlignment="1" applyProtection="1">
      <alignment horizontal="center"/>
      <protection hidden="1"/>
    </xf>
    <xf numFmtId="0" fontId="3" fillId="2" borderId="19" xfId="0" applyFont="1" applyFill="1" applyBorder="1" applyAlignment="1" applyProtection="1">
      <alignment horizontal="center"/>
      <protection hidden="1"/>
    </xf>
    <xf numFmtId="0" fontId="12" fillId="3" borderId="38" xfId="0" applyFont="1" applyFill="1" applyBorder="1" applyAlignment="1" applyProtection="1">
      <alignment horizontal="center"/>
      <protection hidden="1"/>
    </xf>
    <xf numFmtId="0" fontId="3" fillId="2" borderId="38" xfId="0" applyFont="1" applyFill="1" applyBorder="1" applyAlignment="1" applyProtection="1">
      <alignment horizontal="center"/>
      <protection hidden="1"/>
    </xf>
    <xf numFmtId="0" fontId="3" fillId="3" borderId="38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3" borderId="38" xfId="0" quotePrefix="1" applyFont="1" applyFill="1" applyBorder="1" applyAlignment="1" applyProtection="1">
      <alignment horizontal="center"/>
      <protection hidden="1"/>
    </xf>
    <xf numFmtId="0" fontId="3" fillId="2" borderId="26" xfId="0" quotePrefix="1" applyFont="1" applyFill="1" applyBorder="1" applyAlignment="1" applyProtection="1">
      <alignment horizontal="center"/>
      <protection hidden="1"/>
    </xf>
    <xf numFmtId="0" fontId="8" fillId="4" borderId="34" xfId="0" applyFont="1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/>
      <protection hidden="1"/>
    </xf>
    <xf numFmtId="0" fontId="3" fillId="3" borderId="21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5" fillId="3" borderId="5" xfId="0" applyFont="1" applyFill="1" applyBorder="1" applyAlignment="1" applyProtection="1">
      <alignment horizontal="center"/>
      <protection hidden="1"/>
    </xf>
    <xf numFmtId="0" fontId="5" fillId="3" borderId="4" xfId="0" applyFont="1" applyFill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/>
      <protection hidden="1"/>
    </xf>
    <xf numFmtId="0" fontId="3" fillId="3" borderId="39" xfId="0" applyFont="1" applyFill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3" fillId="3" borderId="40" xfId="0" applyFont="1" applyFill="1" applyBorder="1" applyAlignment="1" applyProtection="1">
      <alignment horizontal="center"/>
      <protection hidden="1"/>
    </xf>
    <xf numFmtId="0" fontId="3" fillId="3" borderId="40" xfId="0" applyFont="1" applyFill="1" applyBorder="1" applyAlignment="1" applyProtection="1">
      <alignment horizontal="center" vertical="center"/>
      <protection hidden="1"/>
    </xf>
    <xf numFmtId="0" fontId="3" fillId="0" borderId="17" xfId="0" applyFont="1" applyFill="1" applyBorder="1" applyAlignment="1" applyProtection="1">
      <alignment horizontal="center"/>
      <protection hidden="1"/>
    </xf>
    <xf numFmtId="0" fontId="3" fillId="0" borderId="18" xfId="0" applyFont="1" applyFill="1" applyBorder="1" applyAlignment="1" applyProtection="1">
      <alignment horizontal="center"/>
      <protection hidden="1"/>
    </xf>
    <xf numFmtId="0" fontId="3" fillId="0" borderId="5" xfId="0" applyFont="1" applyFill="1" applyBorder="1" applyAlignment="1" applyProtection="1">
      <alignment horizontal="center" vertical="center"/>
      <protection hidden="1"/>
    </xf>
    <xf numFmtId="0" fontId="3" fillId="0" borderId="4" xfId="0" applyFont="1" applyFill="1" applyBorder="1" applyAlignment="1" applyProtection="1">
      <alignment horizontal="center" vertical="center"/>
      <protection hidden="1"/>
    </xf>
    <xf numFmtId="0" fontId="3" fillId="0" borderId="5" xfId="0" applyFont="1" applyFill="1" applyBorder="1" applyAlignment="1" applyProtection="1">
      <alignment horizontal="center"/>
      <protection hidden="1"/>
    </xf>
    <xf numFmtId="0" fontId="3" fillId="0" borderId="4" xfId="0" applyFont="1" applyFill="1" applyBorder="1" applyAlignment="1" applyProtection="1">
      <alignment horizontal="center"/>
      <protection hidden="1"/>
    </xf>
    <xf numFmtId="0" fontId="0" fillId="0" borderId="5" xfId="0" applyFill="1" applyBorder="1" applyAlignment="1" applyProtection="1">
      <alignment horizontal="center"/>
      <protection hidden="1"/>
    </xf>
    <xf numFmtId="0" fontId="0" fillId="0" borderId="4" xfId="0" applyFill="1" applyBorder="1" applyAlignment="1" applyProtection="1">
      <alignment horizontal="center"/>
      <protection hidden="1"/>
    </xf>
    <xf numFmtId="0" fontId="3" fillId="0" borderId="8" xfId="0" applyFont="1" applyFill="1" applyBorder="1" applyAlignment="1" applyProtection="1">
      <alignment horizontal="center"/>
      <protection hidden="1"/>
    </xf>
    <xf numFmtId="0" fontId="5" fillId="0" borderId="18" xfId="0" applyFont="1" applyFill="1" applyBorder="1" applyAlignment="1" applyProtection="1">
      <alignment horizontal="center"/>
      <protection hidden="1"/>
    </xf>
    <xf numFmtId="0" fontId="5" fillId="0" borderId="4" xfId="0" applyFont="1" applyFill="1" applyBorder="1" applyAlignment="1" applyProtection="1">
      <alignment horizontal="center"/>
      <protection hidden="1"/>
    </xf>
    <xf numFmtId="0" fontId="5" fillId="0" borderId="8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/>
      <protection hidden="1"/>
    </xf>
    <xf numFmtId="0" fontId="5" fillId="0" borderId="20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0" fontId="3" fillId="3" borderId="33" xfId="0" applyFont="1" applyFill="1" applyBorder="1" applyAlignment="1" applyProtection="1">
      <alignment horizontal="center" vertical="center"/>
      <protection hidden="1"/>
    </xf>
    <xf numFmtId="0" fontId="8" fillId="4" borderId="24" xfId="0" applyFont="1" applyFill="1" applyBorder="1" applyAlignment="1" applyProtection="1">
      <alignment horizontal="center" vertical="center"/>
      <protection hidden="1"/>
    </xf>
    <xf numFmtId="0" fontId="3" fillId="2" borderId="43" xfId="0" applyFont="1" applyFill="1" applyBorder="1" applyAlignment="1" applyProtection="1">
      <alignment horizontal="center"/>
      <protection hidden="1"/>
    </xf>
    <xf numFmtId="0" fontId="3" fillId="2" borderId="44" xfId="0" applyFont="1" applyFill="1" applyBorder="1" applyAlignment="1" applyProtection="1">
      <alignment horizontal="center"/>
      <protection hidden="1"/>
    </xf>
    <xf numFmtId="0" fontId="3" fillId="2" borderId="37" xfId="0" applyFont="1" applyFill="1" applyBorder="1" applyAlignment="1" applyProtection="1">
      <alignment horizontal="center"/>
      <protection hidden="1"/>
    </xf>
    <xf numFmtId="0" fontId="3" fillId="2" borderId="33" xfId="0" applyFont="1" applyFill="1" applyBorder="1" applyAlignment="1" applyProtection="1">
      <alignment horizontal="center" vertical="center"/>
      <protection hidden="1"/>
    </xf>
    <xf numFmtId="0" fontId="3" fillId="2" borderId="33" xfId="0" applyFont="1" applyFill="1" applyBorder="1" applyAlignment="1" applyProtection="1">
      <alignment horizontal="center"/>
      <protection hidden="1"/>
    </xf>
    <xf numFmtId="0" fontId="3" fillId="3" borderId="33" xfId="0" quotePrefix="1" applyFont="1" applyFill="1" applyBorder="1" applyAlignment="1" applyProtection="1">
      <alignment horizontal="center"/>
      <protection hidden="1"/>
    </xf>
    <xf numFmtId="0" fontId="3" fillId="2" borderId="33" xfId="0" quotePrefix="1" applyFont="1" applyFill="1" applyBorder="1" applyAlignment="1" applyProtection="1">
      <alignment horizontal="center"/>
      <protection hidden="1"/>
    </xf>
    <xf numFmtId="0" fontId="0" fillId="2" borderId="33" xfId="0" applyFill="1" applyBorder="1" applyAlignment="1" applyProtection="1">
      <alignment horizontal="center"/>
      <protection hidden="1"/>
    </xf>
    <xf numFmtId="0" fontId="12" fillId="3" borderId="33" xfId="0" applyFont="1" applyFill="1" applyBorder="1" applyAlignment="1" applyProtection="1">
      <alignment horizontal="center"/>
      <protection hidden="1"/>
    </xf>
    <xf numFmtId="0" fontId="3" fillId="2" borderId="32" xfId="0" applyFont="1" applyFill="1" applyBorder="1" applyAlignment="1" applyProtection="1">
      <alignment horizontal="center"/>
      <protection hidden="1"/>
    </xf>
    <xf numFmtId="0" fontId="3" fillId="2" borderId="45" xfId="0" applyFont="1" applyFill="1" applyBorder="1" applyAlignment="1" applyProtection="1">
      <alignment horizontal="center"/>
      <protection hidden="1"/>
    </xf>
    <xf numFmtId="0" fontId="3" fillId="0" borderId="38" xfId="0" applyFont="1" applyFill="1" applyBorder="1" applyAlignment="1" applyProtection="1">
      <alignment horizontal="center"/>
      <protection hidden="1"/>
    </xf>
    <xf numFmtId="0" fontId="3" fillId="2" borderId="38" xfId="0" quotePrefix="1" applyFont="1" applyFill="1" applyBorder="1" applyAlignment="1" applyProtection="1">
      <alignment horizontal="center"/>
      <protection hidden="1"/>
    </xf>
    <xf numFmtId="0" fontId="0" fillId="3" borderId="38" xfId="0" applyFill="1" applyBorder="1" applyAlignment="1" applyProtection="1">
      <alignment horizontal="center"/>
      <protection hidden="1"/>
    </xf>
    <xf numFmtId="0" fontId="0" fillId="3" borderId="26" xfId="0" applyFill="1" applyBorder="1" applyAlignment="1" applyProtection="1">
      <alignment horizontal="center"/>
      <protection hidden="1"/>
    </xf>
    <xf numFmtId="0" fontId="10" fillId="4" borderId="22" xfId="0" applyFont="1" applyFill="1" applyBorder="1" applyAlignment="1" applyProtection="1">
      <alignment horizontal="center" vertical="center" wrapText="1"/>
      <protection hidden="1"/>
    </xf>
    <xf numFmtId="0" fontId="10" fillId="4" borderId="32" xfId="0" applyFont="1" applyFill="1" applyBorder="1" applyAlignment="1" applyProtection="1">
      <alignment horizontal="center" vertical="center" wrapText="1"/>
      <protection hidden="1"/>
    </xf>
    <xf numFmtId="0" fontId="8" fillId="4" borderId="46" xfId="0" applyFont="1" applyFill="1" applyBorder="1" applyAlignment="1" applyProtection="1">
      <alignment horizontal="center" vertical="center"/>
      <protection hidden="1"/>
    </xf>
    <xf numFmtId="0" fontId="8" fillId="4" borderId="47" xfId="0" applyFont="1" applyFill="1" applyBorder="1" applyAlignment="1" applyProtection="1">
      <alignment horizontal="center" vertical="center"/>
      <protection hidden="1"/>
    </xf>
    <xf numFmtId="0" fontId="8" fillId="4" borderId="48" xfId="0" applyFont="1" applyFill="1" applyBorder="1" applyAlignment="1" applyProtection="1">
      <alignment horizontal="center" vertical="center"/>
      <protection hidden="1"/>
    </xf>
    <xf numFmtId="0" fontId="3" fillId="0" borderId="20" xfId="0" applyFont="1" applyFill="1" applyBorder="1" applyAlignment="1" applyProtection="1">
      <alignment horizontal="center"/>
      <protection hidden="1"/>
    </xf>
    <xf numFmtId="0" fontId="3" fillId="0" borderId="6" xfId="0" applyFont="1" applyFill="1" applyBorder="1" applyAlignment="1" applyProtection="1">
      <alignment horizontal="center" vertical="center"/>
      <protection hidden="1"/>
    </xf>
    <xf numFmtId="0" fontId="0" fillId="0" borderId="6" xfId="0" applyFill="1" applyBorder="1" applyAlignment="1" applyProtection="1">
      <alignment horizontal="center"/>
      <protection hidden="1"/>
    </xf>
    <xf numFmtId="0" fontId="5" fillId="0" borderId="5" xfId="0" applyFont="1" applyFill="1" applyBorder="1" applyAlignment="1" applyProtection="1">
      <alignment horizontal="center"/>
      <protection hidden="1"/>
    </xf>
    <xf numFmtId="0" fontId="0" fillId="3" borderId="7" xfId="0" applyFill="1" applyBorder="1" applyAlignment="1" applyProtection="1">
      <alignment horizontal="center"/>
      <protection hidden="1"/>
    </xf>
    <xf numFmtId="0" fontId="0" fillId="3" borderId="8" xfId="0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10" fillId="4" borderId="24" xfId="0" applyFont="1" applyFill="1" applyBorder="1" applyAlignment="1" applyProtection="1">
      <alignment horizontal="center" vertical="center" wrapText="1"/>
      <protection hidden="1"/>
    </xf>
    <xf numFmtId="0" fontId="10" fillId="4" borderId="10" xfId="0" applyFont="1" applyFill="1" applyBorder="1" applyAlignment="1" applyProtection="1">
      <alignment horizontal="center" vertical="center" wrapText="1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5" fillId="2" borderId="29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3" fillId="2" borderId="5" xfId="0" applyFont="1" applyFill="1" applyBorder="1" applyAlignment="1" applyProtection="1">
      <alignment horizontal="left"/>
      <protection hidden="1"/>
    </xf>
    <xf numFmtId="0" fontId="3" fillId="2" borderId="4" xfId="0" applyFont="1" applyFill="1" applyBorder="1" applyAlignment="1" applyProtection="1">
      <alignment horizontal="left"/>
      <protection hidden="1"/>
    </xf>
    <xf numFmtId="0" fontId="3" fillId="2" borderId="33" xfId="0" applyFont="1" applyFill="1" applyBorder="1" applyAlignment="1" applyProtection="1">
      <alignment horizontal="left"/>
      <protection hidden="1"/>
    </xf>
    <xf numFmtId="0" fontId="2" fillId="2" borderId="5" xfId="0" applyFont="1" applyFill="1" applyBorder="1" applyAlignment="1" applyProtection="1">
      <alignment horizontal="left"/>
      <protection hidden="1"/>
    </xf>
    <xf numFmtId="0" fontId="2" fillId="2" borderId="4" xfId="0" applyFont="1" applyFill="1" applyBorder="1" applyAlignment="1" applyProtection="1">
      <alignment horizontal="left"/>
      <protection hidden="1"/>
    </xf>
    <xf numFmtId="0" fontId="2" fillId="2" borderId="33" xfId="0" applyFont="1" applyFill="1" applyBorder="1" applyAlignment="1" applyProtection="1">
      <alignment horizontal="left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31" xfId="0" applyFont="1" applyFill="1" applyBorder="1" applyAlignment="1" applyProtection="1">
      <alignment horizontal="center" vertical="center"/>
      <protection hidden="1"/>
    </xf>
    <xf numFmtId="0" fontId="8" fillId="4" borderId="1" xfId="0" applyFont="1" applyFill="1" applyBorder="1" applyAlignment="1" applyProtection="1">
      <alignment horizontal="center" vertical="center"/>
      <protection hidden="1"/>
    </xf>
    <xf numFmtId="0" fontId="8" fillId="4" borderId="2" xfId="0" applyFont="1" applyFill="1" applyBorder="1" applyAlignment="1" applyProtection="1">
      <alignment horizontal="center" vertical="center"/>
      <protection hidden="1"/>
    </xf>
    <xf numFmtId="0" fontId="8" fillId="4" borderId="3" xfId="0" applyFont="1" applyFill="1" applyBorder="1" applyAlignment="1" applyProtection="1">
      <alignment horizontal="center" vertical="center"/>
      <protection hidden="1"/>
    </xf>
    <xf numFmtId="0" fontId="8" fillId="5" borderId="25" xfId="0" applyFont="1" applyFill="1" applyBorder="1" applyAlignment="1" applyProtection="1">
      <alignment horizontal="center" vertical="center"/>
      <protection hidden="1"/>
    </xf>
    <xf numFmtId="0" fontId="8" fillId="5" borderId="27" xfId="0" applyFont="1" applyFill="1" applyBorder="1" applyAlignment="1" applyProtection="1">
      <alignment horizontal="center" vertical="center"/>
      <protection hidden="1"/>
    </xf>
    <xf numFmtId="0" fontId="8" fillId="5" borderId="28" xfId="0" applyFont="1" applyFill="1" applyBorder="1" applyAlignment="1" applyProtection="1">
      <alignment horizontal="center" vertical="center"/>
      <protection hidden="1"/>
    </xf>
    <xf numFmtId="0" fontId="2" fillId="2" borderId="17" xfId="0" applyFont="1" applyFill="1" applyBorder="1" applyAlignment="1" applyProtection="1">
      <alignment horizontal="left"/>
      <protection hidden="1"/>
    </xf>
    <xf numFmtId="0" fontId="2" fillId="2" borderId="18" xfId="0" applyFont="1" applyFill="1" applyBorder="1" applyAlignment="1" applyProtection="1">
      <alignment horizontal="left"/>
      <protection hidden="1"/>
    </xf>
    <xf numFmtId="0" fontId="2" fillId="2" borderId="37" xfId="0" applyFont="1" applyFill="1" applyBorder="1" applyAlignment="1" applyProtection="1">
      <alignment horizontal="left"/>
      <protection hidden="1"/>
    </xf>
    <xf numFmtId="0" fontId="2" fillId="2" borderId="7" xfId="0" applyFont="1" applyFill="1" applyBorder="1" applyAlignment="1" applyProtection="1">
      <alignment horizontal="left"/>
      <protection hidden="1"/>
    </xf>
    <xf numFmtId="0" fontId="2" fillId="2" borderId="8" xfId="0" applyFont="1" applyFill="1" applyBorder="1" applyAlignment="1" applyProtection="1">
      <alignment horizontal="left"/>
      <protection hidden="1"/>
    </xf>
    <xf numFmtId="0" fontId="2" fillId="2" borderId="30" xfId="0" applyFont="1" applyFill="1" applyBorder="1" applyAlignment="1" applyProtection="1">
      <alignment horizontal="left"/>
      <protection hidden="1"/>
    </xf>
    <xf numFmtId="0" fontId="8" fillId="5" borderId="1" xfId="0" applyFont="1" applyFill="1" applyBorder="1" applyAlignment="1" applyProtection="1">
      <alignment horizontal="center" vertical="center"/>
      <protection hidden="1"/>
    </xf>
    <xf numFmtId="0" fontId="8" fillId="5" borderId="2" xfId="0" applyFont="1" applyFill="1" applyBorder="1" applyAlignment="1" applyProtection="1">
      <alignment horizontal="center" vertical="center"/>
      <protection hidden="1"/>
    </xf>
    <xf numFmtId="0" fontId="8" fillId="5" borderId="3" xfId="0" applyFont="1" applyFill="1" applyBorder="1" applyAlignment="1" applyProtection="1">
      <alignment horizontal="center" vertical="center"/>
      <protection hidden="1"/>
    </xf>
    <xf numFmtId="0" fontId="9" fillId="4" borderId="1" xfId="0" applyFont="1" applyFill="1" applyBorder="1" applyAlignment="1" applyProtection="1">
      <alignment horizontal="center" vertical="center" wrapText="1"/>
      <protection hidden="1"/>
    </xf>
    <xf numFmtId="0" fontId="9" fillId="4" borderId="2" xfId="0" applyFont="1" applyFill="1" applyBorder="1" applyAlignment="1" applyProtection="1">
      <alignment horizontal="center" vertical="center" wrapText="1"/>
      <protection hidden="1"/>
    </xf>
    <xf numFmtId="0" fontId="9" fillId="4" borderId="3" xfId="0" applyFont="1" applyFill="1" applyBorder="1" applyAlignment="1" applyProtection="1">
      <alignment horizontal="center" vertical="center" wrapText="1"/>
      <protection hidden="1"/>
    </xf>
    <xf numFmtId="0" fontId="9" fillId="4" borderId="1" xfId="0" applyFont="1" applyFill="1" applyBorder="1" applyAlignment="1" applyProtection="1">
      <alignment horizontal="center"/>
      <protection hidden="1"/>
    </xf>
    <xf numFmtId="0" fontId="9" fillId="4" borderId="2" xfId="0" applyFont="1" applyFill="1" applyBorder="1" applyAlignment="1" applyProtection="1">
      <alignment horizontal="center"/>
      <protection hidden="1"/>
    </xf>
    <xf numFmtId="0" fontId="9" fillId="4" borderId="3" xfId="0" applyFont="1" applyFill="1" applyBorder="1" applyAlignment="1" applyProtection="1">
      <alignment horizontal="center"/>
      <protection hidden="1"/>
    </xf>
    <xf numFmtId="0" fontId="9" fillId="5" borderId="11" xfId="0" applyFont="1" applyFill="1" applyBorder="1" applyAlignment="1" applyProtection="1">
      <alignment horizontal="center" vertical="center"/>
      <protection hidden="1"/>
    </xf>
    <xf numFmtId="0" fontId="9" fillId="5" borderId="10" xfId="0" applyFont="1" applyFill="1" applyBorder="1" applyAlignment="1" applyProtection="1">
      <alignment horizontal="center" vertical="center"/>
      <protection hidden="1"/>
    </xf>
    <xf numFmtId="0" fontId="9" fillId="5" borderId="24" xfId="0" applyFont="1" applyFill="1" applyBorder="1" applyAlignment="1" applyProtection="1">
      <alignment horizontal="center" vertical="center"/>
      <protection hidden="1"/>
    </xf>
    <xf numFmtId="0" fontId="9" fillId="5" borderId="41" xfId="0" applyFont="1" applyFill="1" applyBorder="1" applyAlignment="1" applyProtection="1">
      <alignment horizontal="center" vertical="center"/>
      <protection hidden="1"/>
    </xf>
    <xf numFmtId="0" fontId="9" fillId="5" borderId="42" xfId="0" applyFont="1" applyFill="1" applyBorder="1" applyAlignment="1" applyProtection="1">
      <alignment horizontal="center" vertical="center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10" fillId="4" borderId="21" xfId="0" applyFont="1" applyFill="1" applyBorder="1" applyAlignment="1" applyProtection="1">
      <alignment horizontal="center" vertical="center" wrapText="1"/>
      <protection hidden="1"/>
    </xf>
    <xf numFmtId="0" fontId="10" fillId="4" borderId="18" xfId="0" applyFont="1" applyFill="1" applyBorder="1" applyAlignment="1" applyProtection="1">
      <alignment horizontal="center" vertical="center"/>
      <protection hidden="1"/>
    </xf>
    <xf numFmtId="0" fontId="10" fillId="4" borderId="37" xfId="0" applyFont="1" applyFill="1" applyBorder="1" applyAlignment="1" applyProtection="1">
      <alignment horizontal="center" vertical="center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10" fillId="4" borderId="20" xfId="0" applyFont="1" applyFill="1" applyBorder="1" applyAlignment="1" applyProtection="1">
      <alignment horizontal="center" vertical="center"/>
      <protection hidden="1"/>
    </xf>
    <xf numFmtId="0" fontId="9" fillId="5" borderId="34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/>
      <protection hidden="1"/>
    </xf>
    <xf numFmtId="0" fontId="10" fillId="4" borderId="19" xfId="0" applyFont="1" applyFill="1" applyBorder="1" applyAlignment="1" applyProtection="1">
      <alignment horizontal="center" vertical="center" wrapText="1"/>
      <protection hidden="1"/>
    </xf>
    <xf numFmtId="0" fontId="10" fillId="4" borderId="35" xfId="0" applyFont="1" applyFill="1" applyBorder="1" applyAlignment="1" applyProtection="1">
      <alignment horizontal="center" vertical="center" wrapText="1"/>
      <protection hidden="1"/>
    </xf>
  </cellXfs>
  <cellStyles count="2">
    <cellStyle name="Millares" xfId="1" builtinId="3"/>
    <cellStyle name="Normal" xfId="0" builtinId="0"/>
  </cellStyles>
  <dxfs count="0"/>
  <tableStyles count="0" defaultTableStyle="TableStyleMedium2"/>
  <colors>
    <mruColors>
      <color rgb="FF001E61"/>
      <color rgb="FFBFBFBF"/>
      <color rgb="FFA32037"/>
      <color rgb="FF9BA9B8"/>
      <color rgb="FFA79466"/>
      <color rgb="FF782834"/>
      <color rgb="FFCBD7EE"/>
      <color rgb="FF1978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133961</xdr:colOff>
      <xdr:row>6</xdr:row>
      <xdr:rowOff>152437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7FDE45-6484-48FC-B397-010673D7B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170680" cy="12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/>
  <dimension ref="A8:T111"/>
  <sheetViews>
    <sheetView tabSelected="1" zoomScale="80" zoomScaleNormal="80" zoomScaleSheetLayoutView="80" workbookViewId="0">
      <selection activeCell="B12" sqref="B12:B14"/>
    </sheetView>
  </sheetViews>
  <sheetFormatPr baseColWidth="10" defaultColWidth="10.88671875" defaultRowHeight="13.8" x14ac:dyDescent="0.25"/>
  <cols>
    <col min="1" max="1" width="3.44140625" style="10" customWidth="1"/>
    <col min="2" max="2" width="55.6640625" style="10" bestFit="1" customWidth="1"/>
    <col min="3" max="3" width="9.109375" style="10" bestFit="1" customWidth="1"/>
    <col min="4" max="4" width="12.109375" style="10" customWidth="1"/>
    <col min="5" max="5" width="10" style="10" customWidth="1"/>
    <col min="6" max="6" width="9.109375" style="10" bestFit="1" customWidth="1"/>
    <col min="7" max="7" width="11.33203125" style="10" customWidth="1"/>
    <col min="8" max="8" width="9.88671875" style="10" customWidth="1"/>
    <col min="9" max="9" width="11.33203125" style="10" customWidth="1"/>
    <col min="10" max="11" width="11" style="10" customWidth="1"/>
    <col min="12" max="12" width="9.109375" style="10" bestFit="1" customWidth="1"/>
    <col min="13" max="13" width="14.33203125" style="10" bestFit="1" customWidth="1"/>
    <col min="14" max="14" width="9.88671875" style="10" customWidth="1"/>
    <col min="15" max="15" width="10" style="10" customWidth="1"/>
    <col min="16" max="16" width="10.88671875" style="10" customWidth="1"/>
    <col min="17" max="17" width="11" style="10" customWidth="1"/>
    <col min="18" max="18" width="9.109375" style="10" bestFit="1" customWidth="1"/>
    <col min="19" max="19" width="12.44140625" style="10" customWidth="1"/>
    <col min="20" max="20" width="12" style="10" customWidth="1"/>
    <col min="21" max="21" width="4.6640625" style="10" customWidth="1"/>
    <col min="22" max="29" width="10.44140625" style="10" customWidth="1"/>
    <col min="30" max="30" width="5.109375" style="10" customWidth="1"/>
    <col min="31" max="16384" width="10.88671875" style="10"/>
  </cols>
  <sheetData>
    <row r="8" spans="1:20" x14ac:dyDescent="0.25">
      <c r="A8" s="11" t="s">
        <v>0</v>
      </c>
    </row>
    <row r="9" spans="1:20" ht="14.4" x14ac:dyDescent="0.3">
      <c r="A9" s="12" t="s">
        <v>91</v>
      </c>
    </row>
    <row r="10" spans="1:20" ht="15" thickBot="1" x14ac:dyDescent="0.35">
      <c r="A10" s="12"/>
    </row>
    <row r="11" spans="1:20" ht="15" thickBot="1" x14ac:dyDescent="0.35">
      <c r="A11" s="12"/>
      <c r="C11" s="172" t="s">
        <v>94</v>
      </c>
      <c r="D11" s="173"/>
      <c r="E11" s="173"/>
      <c r="F11" s="173"/>
      <c r="G11" s="173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4"/>
    </row>
    <row r="12" spans="1:20" ht="14.4" thickBot="1" x14ac:dyDescent="0.3">
      <c r="B12" s="157" t="s">
        <v>1</v>
      </c>
      <c r="C12" s="181" t="s">
        <v>55</v>
      </c>
      <c r="D12" s="182"/>
      <c r="E12" s="194"/>
      <c r="F12" s="181" t="s">
        <v>67</v>
      </c>
      <c r="G12" s="182"/>
      <c r="H12" s="194"/>
      <c r="I12" s="193" t="s">
        <v>68</v>
      </c>
      <c r="J12" s="182"/>
      <c r="K12" s="194"/>
      <c r="L12" s="181" t="s">
        <v>88</v>
      </c>
      <c r="M12" s="182"/>
      <c r="N12" s="194"/>
      <c r="O12" s="181" t="s">
        <v>89</v>
      </c>
      <c r="P12" s="182"/>
      <c r="Q12" s="183"/>
      <c r="R12" s="184" t="s">
        <v>90</v>
      </c>
      <c r="S12" s="185"/>
      <c r="T12" s="186"/>
    </row>
    <row r="13" spans="1:20" x14ac:dyDescent="0.25">
      <c r="B13" s="158"/>
      <c r="C13" s="187" t="s">
        <v>2</v>
      </c>
      <c r="D13" s="189" t="s">
        <v>86</v>
      </c>
      <c r="E13" s="192"/>
      <c r="F13" s="187" t="s">
        <v>2</v>
      </c>
      <c r="G13" s="189" t="s">
        <v>86</v>
      </c>
      <c r="H13" s="192"/>
      <c r="I13" s="195" t="s">
        <v>2</v>
      </c>
      <c r="J13" s="189" t="s">
        <v>87</v>
      </c>
      <c r="K13" s="192"/>
      <c r="L13" s="187" t="s">
        <v>2</v>
      </c>
      <c r="M13" s="189" t="s">
        <v>86</v>
      </c>
      <c r="N13" s="192"/>
      <c r="O13" s="187" t="s">
        <v>2</v>
      </c>
      <c r="P13" s="189" t="s">
        <v>86</v>
      </c>
      <c r="Q13" s="190"/>
      <c r="R13" s="187" t="s">
        <v>2</v>
      </c>
      <c r="S13" s="189" t="s">
        <v>87</v>
      </c>
      <c r="T13" s="192"/>
    </row>
    <row r="14" spans="1:20" ht="48" customHeight="1" thickBot="1" x14ac:dyDescent="0.3">
      <c r="B14" s="159"/>
      <c r="C14" s="191"/>
      <c r="D14" s="67" t="s">
        <v>3</v>
      </c>
      <c r="E14" s="68" t="s">
        <v>4</v>
      </c>
      <c r="F14" s="191"/>
      <c r="G14" s="67" t="s">
        <v>3</v>
      </c>
      <c r="H14" s="68" t="s">
        <v>4</v>
      </c>
      <c r="I14" s="196"/>
      <c r="J14" s="67" t="s">
        <v>3</v>
      </c>
      <c r="K14" s="68" t="s">
        <v>4</v>
      </c>
      <c r="L14" s="191"/>
      <c r="M14" s="67" t="s">
        <v>3</v>
      </c>
      <c r="N14" s="68" t="s">
        <v>4</v>
      </c>
      <c r="O14" s="188"/>
      <c r="P14" s="134" t="s">
        <v>3</v>
      </c>
      <c r="Q14" s="135" t="s">
        <v>4</v>
      </c>
      <c r="R14" s="191"/>
      <c r="S14" s="67" t="s">
        <v>3</v>
      </c>
      <c r="T14" s="68" t="s">
        <v>4</v>
      </c>
    </row>
    <row r="15" spans="1:20" x14ac:dyDescent="0.25">
      <c r="B15" s="7" t="s">
        <v>13</v>
      </c>
      <c r="C15" s="1">
        <v>7</v>
      </c>
      <c r="D15" s="2">
        <v>0</v>
      </c>
      <c r="E15" s="3">
        <v>874</v>
      </c>
      <c r="F15" s="1">
        <v>5</v>
      </c>
      <c r="G15" s="2">
        <v>0</v>
      </c>
      <c r="H15" s="3">
        <v>1035</v>
      </c>
      <c r="I15" s="84">
        <v>6</v>
      </c>
      <c r="J15" s="2">
        <v>0</v>
      </c>
      <c r="K15" s="3">
        <v>995</v>
      </c>
      <c r="L15" s="1">
        <v>6</v>
      </c>
      <c r="M15" s="2">
        <v>0</v>
      </c>
      <c r="N15" s="121">
        <v>917</v>
      </c>
      <c r="O15" s="102">
        <v>5</v>
      </c>
      <c r="P15" s="103">
        <v>0</v>
      </c>
      <c r="Q15" s="139">
        <v>3786</v>
      </c>
      <c r="R15" s="129">
        <v>5</v>
      </c>
      <c r="S15" s="119">
        <v>0</v>
      </c>
      <c r="T15" s="120">
        <v>1757</v>
      </c>
    </row>
    <row r="16" spans="1:20" x14ac:dyDescent="0.25">
      <c r="B16" s="24" t="s">
        <v>97</v>
      </c>
      <c r="C16" s="23"/>
      <c r="D16" s="21"/>
      <c r="E16" s="35"/>
      <c r="F16" s="23"/>
      <c r="G16" s="21"/>
      <c r="H16" s="35"/>
      <c r="I16" s="85"/>
      <c r="J16" s="39"/>
      <c r="K16" s="40"/>
      <c r="L16" s="22">
        <v>6</v>
      </c>
      <c r="M16" s="20">
        <v>15</v>
      </c>
      <c r="N16" s="122">
        <v>146</v>
      </c>
      <c r="O16" s="104">
        <v>8</v>
      </c>
      <c r="P16" s="105">
        <v>31</v>
      </c>
      <c r="Q16" s="140">
        <v>1175</v>
      </c>
      <c r="R16" s="86">
        <v>7</v>
      </c>
      <c r="S16" s="5">
        <v>20</v>
      </c>
      <c r="T16" s="6">
        <v>877</v>
      </c>
    </row>
    <row r="17" spans="2:20" x14ac:dyDescent="0.25">
      <c r="B17" s="8" t="s">
        <v>15</v>
      </c>
      <c r="C17" s="4">
        <v>1</v>
      </c>
      <c r="D17" s="5">
        <v>0</v>
      </c>
      <c r="E17" s="6">
        <v>27</v>
      </c>
      <c r="F17" s="16"/>
      <c r="G17" s="17"/>
      <c r="H17" s="18"/>
      <c r="I17" s="85"/>
      <c r="J17" s="39"/>
      <c r="K17" s="40"/>
      <c r="L17" s="16"/>
      <c r="M17" s="17"/>
      <c r="N17" s="97"/>
      <c r="O17" s="106">
        <v>1</v>
      </c>
      <c r="P17" s="107">
        <v>74</v>
      </c>
      <c r="Q17" s="114">
        <v>0</v>
      </c>
      <c r="R17" s="87"/>
      <c r="S17" s="17"/>
      <c r="T17" s="18"/>
    </row>
    <row r="18" spans="2:20" x14ac:dyDescent="0.25">
      <c r="B18" s="25" t="s">
        <v>21</v>
      </c>
      <c r="C18" s="4">
        <v>1</v>
      </c>
      <c r="D18" s="5">
        <v>5</v>
      </c>
      <c r="E18" s="6">
        <v>387</v>
      </c>
      <c r="F18" s="16"/>
      <c r="G18" s="17"/>
      <c r="H18" s="18"/>
      <c r="I18" s="85"/>
      <c r="J18" s="39"/>
      <c r="K18" s="40"/>
      <c r="L18" s="16"/>
      <c r="M18" s="17"/>
      <c r="N18" s="97"/>
      <c r="O18" s="16"/>
      <c r="P18" s="17"/>
      <c r="Q18" s="18"/>
      <c r="R18" s="87"/>
      <c r="S18" s="17"/>
      <c r="T18" s="18"/>
    </row>
    <row r="19" spans="2:20" x14ac:dyDescent="0.25">
      <c r="B19" s="25" t="s">
        <v>69</v>
      </c>
      <c r="C19" s="16"/>
      <c r="D19" s="17"/>
      <c r="E19" s="18"/>
      <c r="F19" s="4">
        <v>1</v>
      </c>
      <c r="G19" s="5">
        <v>9</v>
      </c>
      <c r="H19" s="6">
        <v>197</v>
      </c>
      <c r="I19" s="86">
        <v>1</v>
      </c>
      <c r="J19" s="5">
        <v>0</v>
      </c>
      <c r="K19" s="6">
        <v>97</v>
      </c>
      <c r="L19" s="4">
        <v>1</v>
      </c>
      <c r="M19" s="5">
        <v>0</v>
      </c>
      <c r="N19" s="123">
        <v>95</v>
      </c>
      <c r="O19" s="106">
        <v>1</v>
      </c>
      <c r="P19" s="107">
        <v>0</v>
      </c>
      <c r="Q19" s="114">
        <v>0</v>
      </c>
      <c r="R19" s="86">
        <v>1</v>
      </c>
      <c r="S19" s="5">
        <v>10</v>
      </c>
      <c r="T19" s="6">
        <v>0</v>
      </c>
    </row>
    <row r="20" spans="2:20" x14ac:dyDescent="0.25">
      <c r="B20" s="25" t="s">
        <v>43</v>
      </c>
      <c r="C20" s="16"/>
      <c r="D20" s="17"/>
      <c r="E20" s="18"/>
      <c r="F20" s="16"/>
      <c r="G20" s="17"/>
      <c r="H20" s="18"/>
      <c r="I20" s="87"/>
      <c r="J20" s="17"/>
      <c r="K20" s="18"/>
      <c r="L20" s="16"/>
      <c r="M20" s="17"/>
      <c r="N20" s="97"/>
      <c r="O20" s="16"/>
      <c r="P20" s="17"/>
      <c r="Q20" s="18"/>
      <c r="R20" s="87"/>
      <c r="S20" s="17"/>
      <c r="T20" s="18"/>
    </row>
    <row r="21" spans="2:20" x14ac:dyDescent="0.25">
      <c r="B21" s="25" t="s">
        <v>64</v>
      </c>
      <c r="C21" s="4">
        <v>1</v>
      </c>
      <c r="D21" s="5">
        <v>0</v>
      </c>
      <c r="E21" s="38">
        <v>31</v>
      </c>
      <c r="F21" s="4">
        <v>1</v>
      </c>
      <c r="G21" s="5">
        <v>5</v>
      </c>
      <c r="H21" s="6">
        <v>0</v>
      </c>
      <c r="I21" s="87"/>
      <c r="J21" s="17"/>
      <c r="K21" s="18"/>
      <c r="L21" s="16"/>
      <c r="M21" s="17"/>
      <c r="N21" s="124"/>
      <c r="O21" s="16"/>
      <c r="P21" s="17"/>
      <c r="Q21" s="18"/>
      <c r="R21" s="87"/>
      <c r="S21" s="17"/>
      <c r="T21" s="18"/>
    </row>
    <row r="22" spans="2:20" x14ac:dyDescent="0.25">
      <c r="B22" s="24" t="s">
        <v>102</v>
      </c>
      <c r="C22" s="22">
        <v>12</v>
      </c>
      <c r="D22" s="20">
        <v>0</v>
      </c>
      <c r="E22" s="28">
        <v>2551</v>
      </c>
      <c r="F22" s="22">
        <v>3</v>
      </c>
      <c r="G22" s="20">
        <v>0</v>
      </c>
      <c r="H22" s="28">
        <v>561</v>
      </c>
      <c r="I22" s="86">
        <v>1</v>
      </c>
      <c r="J22" s="5">
        <v>0</v>
      </c>
      <c r="K22" s="6">
        <v>127</v>
      </c>
      <c r="L22" s="22">
        <v>13</v>
      </c>
      <c r="M22" s="20">
        <v>0</v>
      </c>
      <c r="N22" s="122">
        <v>5130</v>
      </c>
      <c r="O22" s="104">
        <v>7</v>
      </c>
      <c r="P22" s="105">
        <v>0</v>
      </c>
      <c r="Q22" s="140">
        <v>5749</v>
      </c>
      <c r="R22" s="86">
        <v>8</v>
      </c>
      <c r="S22" s="5">
        <v>0</v>
      </c>
      <c r="T22" s="6">
        <v>7864</v>
      </c>
    </row>
    <row r="23" spans="2:20" x14ac:dyDescent="0.25">
      <c r="B23" s="26" t="s">
        <v>70</v>
      </c>
      <c r="C23" s="4">
        <v>3</v>
      </c>
      <c r="D23" s="5">
        <v>31</v>
      </c>
      <c r="E23" s="38">
        <v>330</v>
      </c>
      <c r="F23" s="4">
        <v>2</v>
      </c>
      <c r="G23" s="5">
        <v>6</v>
      </c>
      <c r="H23" s="6">
        <v>10</v>
      </c>
      <c r="I23" s="86">
        <v>3</v>
      </c>
      <c r="J23" s="5">
        <v>13</v>
      </c>
      <c r="K23" s="6">
        <v>200</v>
      </c>
      <c r="L23" s="4">
        <v>3</v>
      </c>
      <c r="M23" s="5">
        <v>19</v>
      </c>
      <c r="N23" s="125">
        <v>823</v>
      </c>
      <c r="O23" s="106">
        <v>5</v>
      </c>
      <c r="P23" s="107">
        <v>20</v>
      </c>
      <c r="Q23" s="114">
        <v>348</v>
      </c>
      <c r="R23" s="86">
        <v>1</v>
      </c>
      <c r="S23" s="5">
        <v>26</v>
      </c>
      <c r="T23" s="6">
        <v>0</v>
      </c>
    </row>
    <row r="24" spans="2:20" x14ac:dyDescent="0.25">
      <c r="B24" s="8" t="s">
        <v>59</v>
      </c>
      <c r="C24" s="4">
        <v>17</v>
      </c>
      <c r="D24" s="5">
        <v>18</v>
      </c>
      <c r="E24" s="6">
        <v>847</v>
      </c>
      <c r="F24" s="4">
        <v>12</v>
      </c>
      <c r="G24" s="5">
        <v>14</v>
      </c>
      <c r="H24" s="6">
        <v>951</v>
      </c>
      <c r="I24" s="86">
        <v>7</v>
      </c>
      <c r="J24" s="5">
        <v>10</v>
      </c>
      <c r="K24" s="6">
        <v>294</v>
      </c>
      <c r="L24" s="4">
        <v>2</v>
      </c>
      <c r="M24" s="5">
        <v>6</v>
      </c>
      <c r="N24" s="123">
        <v>62</v>
      </c>
      <c r="O24" s="106">
        <v>0</v>
      </c>
      <c r="P24" s="107">
        <v>3</v>
      </c>
      <c r="Q24" s="114">
        <v>0</v>
      </c>
      <c r="R24" s="87"/>
      <c r="S24" s="17"/>
      <c r="T24" s="18"/>
    </row>
    <row r="25" spans="2:20" x14ac:dyDescent="0.25">
      <c r="B25" s="8" t="s">
        <v>20</v>
      </c>
      <c r="C25" s="4">
        <v>11</v>
      </c>
      <c r="D25" s="5">
        <v>13</v>
      </c>
      <c r="E25" s="6">
        <v>366</v>
      </c>
      <c r="F25" s="4">
        <v>11</v>
      </c>
      <c r="G25" s="5">
        <v>9</v>
      </c>
      <c r="H25" s="6">
        <v>265</v>
      </c>
      <c r="I25" s="86">
        <v>10</v>
      </c>
      <c r="J25" s="5">
        <v>8</v>
      </c>
      <c r="K25" s="6">
        <v>355</v>
      </c>
      <c r="L25" s="4">
        <v>6</v>
      </c>
      <c r="M25" s="5">
        <v>11</v>
      </c>
      <c r="N25" s="123">
        <v>416</v>
      </c>
      <c r="O25" s="106">
        <v>6</v>
      </c>
      <c r="P25" s="107">
        <v>17</v>
      </c>
      <c r="Q25" s="114">
        <v>394</v>
      </c>
      <c r="R25" s="86">
        <v>5</v>
      </c>
      <c r="S25" s="5">
        <v>10</v>
      </c>
      <c r="T25" s="6">
        <v>525</v>
      </c>
    </row>
    <row r="26" spans="2:20" x14ac:dyDescent="0.25">
      <c r="B26" s="8" t="s">
        <v>60</v>
      </c>
      <c r="C26" s="4">
        <v>1</v>
      </c>
      <c r="D26" s="5">
        <v>25</v>
      </c>
      <c r="E26" s="6">
        <v>36</v>
      </c>
      <c r="F26" s="4">
        <v>3</v>
      </c>
      <c r="G26" s="5">
        <v>24</v>
      </c>
      <c r="H26" s="6">
        <v>76</v>
      </c>
      <c r="I26" s="86">
        <v>6</v>
      </c>
      <c r="J26" s="5">
        <v>23</v>
      </c>
      <c r="K26" s="6">
        <v>537</v>
      </c>
      <c r="L26" s="4">
        <v>3</v>
      </c>
      <c r="M26" s="5">
        <v>22</v>
      </c>
      <c r="N26" s="123">
        <v>378</v>
      </c>
      <c r="O26" s="106">
        <v>7</v>
      </c>
      <c r="P26" s="107">
        <v>25</v>
      </c>
      <c r="Q26" s="114">
        <v>485</v>
      </c>
      <c r="R26" s="86">
        <v>5</v>
      </c>
      <c r="S26" s="5">
        <v>16</v>
      </c>
      <c r="T26" s="6">
        <v>412</v>
      </c>
    </row>
    <row r="27" spans="2:20" x14ac:dyDescent="0.25">
      <c r="B27" s="8" t="s">
        <v>61</v>
      </c>
      <c r="C27" s="4">
        <v>4</v>
      </c>
      <c r="D27" s="5">
        <v>37</v>
      </c>
      <c r="E27" s="6">
        <v>473</v>
      </c>
      <c r="F27" s="4">
        <v>11</v>
      </c>
      <c r="G27" s="5">
        <v>37</v>
      </c>
      <c r="H27" s="6">
        <v>1186</v>
      </c>
      <c r="I27" s="86">
        <v>12</v>
      </c>
      <c r="J27" s="5">
        <v>22</v>
      </c>
      <c r="K27" s="6">
        <v>531</v>
      </c>
      <c r="L27" s="4">
        <v>6</v>
      </c>
      <c r="M27" s="5">
        <v>39</v>
      </c>
      <c r="N27" s="123">
        <v>1758</v>
      </c>
      <c r="O27" s="106">
        <v>6</v>
      </c>
      <c r="P27" s="107">
        <v>46</v>
      </c>
      <c r="Q27" s="114">
        <v>2350</v>
      </c>
      <c r="R27" s="86">
        <v>5</v>
      </c>
      <c r="S27" s="5">
        <v>27</v>
      </c>
      <c r="T27" s="6">
        <v>2577</v>
      </c>
    </row>
    <row r="28" spans="2:20" x14ac:dyDescent="0.25">
      <c r="B28" s="8" t="s">
        <v>62</v>
      </c>
      <c r="C28" s="4">
        <v>28</v>
      </c>
      <c r="D28" s="5">
        <v>17</v>
      </c>
      <c r="E28" s="6">
        <v>852</v>
      </c>
      <c r="F28" s="4">
        <v>29</v>
      </c>
      <c r="G28" s="5">
        <v>19</v>
      </c>
      <c r="H28" s="6">
        <v>1148</v>
      </c>
      <c r="I28" s="86">
        <v>47</v>
      </c>
      <c r="J28" s="5">
        <v>13</v>
      </c>
      <c r="K28" s="6">
        <v>1695</v>
      </c>
      <c r="L28" s="4">
        <v>10</v>
      </c>
      <c r="M28" s="5">
        <v>9</v>
      </c>
      <c r="N28" s="123">
        <v>1478</v>
      </c>
      <c r="O28" s="106">
        <v>8</v>
      </c>
      <c r="P28" s="107">
        <v>21</v>
      </c>
      <c r="Q28" s="114">
        <v>1157</v>
      </c>
      <c r="R28" s="86">
        <v>5</v>
      </c>
      <c r="S28" s="5">
        <v>12</v>
      </c>
      <c r="T28" s="6">
        <v>1125</v>
      </c>
    </row>
    <row r="29" spans="2:20" x14ac:dyDescent="0.25">
      <c r="B29" s="24" t="s">
        <v>49</v>
      </c>
      <c r="C29" s="22">
        <v>3</v>
      </c>
      <c r="D29" s="20">
        <v>9</v>
      </c>
      <c r="E29" s="28">
        <v>128</v>
      </c>
      <c r="F29" s="22">
        <v>4</v>
      </c>
      <c r="G29" s="20">
        <v>5</v>
      </c>
      <c r="H29" s="28">
        <v>153</v>
      </c>
      <c r="I29" s="86">
        <v>2</v>
      </c>
      <c r="J29" s="5">
        <v>5</v>
      </c>
      <c r="K29" s="6">
        <v>58</v>
      </c>
      <c r="L29" s="22">
        <v>1</v>
      </c>
      <c r="M29" s="20">
        <v>3</v>
      </c>
      <c r="N29" s="122">
        <v>36</v>
      </c>
      <c r="O29" s="104">
        <v>8</v>
      </c>
      <c r="P29" s="105">
        <v>15</v>
      </c>
      <c r="Q29" s="140">
        <v>190</v>
      </c>
      <c r="R29" s="86">
        <v>4</v>
      </c>
      <c r="S29" s="5">
        <v>10</v>
      </c>
      <c r="T29" s="6">
        <v>75</v>
      </c>
    </row>
    <row r="30" spans="2:20" x14ac:dyDescent="0.25">
      <c r="B30" s="24" t="s">
        <v>50</v>
      </c>
      <c r="C30" s="22">
        <v>10</v>
      </c>
      <c r="D30" s="20">
        <v>11</v>
      </c>
      <c r="E30" s="28">
        <v>856</v>
      </c>
      <c r="F30" s="22">
        <v>7</v>
      </c>
      <c r="G30" s="20">
        <v>10</v>
      </c>
      <c r="H30" s="28">
        <v>392</v>
      </c>
      <c r="I30" s="86">
        <v>11</v>
      </c>
      <c r="J30" s="5">
        <v>9</v>
      </c>
      <c r="K30" s="6">
        <v>721</v>
      </c>
      <c r="L30" s="22">
        <v>6</v>
      </c>
      <c r="M30" s="20">
        <v>6</v>
      </c>
      <c r="N30" s="122">
        <v>255</v>
      </c>
      <c r="O30" s="104">
        <v>6</v>
      </c>
      <c r="P30" s="105">
        <v>13</v>
      </c>
      <c r="Q30" s="140">
        <v>555</v>
      </c>
      <c r="R30" s="86">
        <v>8</v>
      </c>
      <c r="S30" s="5">
        <v>14</v>
      </c>
      <c r="T30" s="6">
        <v>970</v>
      </c>
    </row>
    <row r="31" spans="2:20" x14ac:dyDescent="0.25">
      <c r="B31" s="24" t="s">
        <v>52</v>
      </c>
      <c r="C31" s="22">
        <v>3</v>
      </c>
      <c r="D31" s="20">
        <v>11</v>
      </c>
      <c r="E31" s="28">
        <v>433</v>
      </c>
      <c r="F31" s="22">
        <v>4</v>
      </c>
      <c r="G31" s="20">
        <v>6</v>
      </c>
      <c r="H31" s="28">
        <v>96</v>
      </c>
      <c r="I31" s="86">
        <v>5</v>
      </c>
      <c r="J31" s="5">
        <v>15</v>
      </c>
      <c r="K31" s="6">
        <v>342</v>
      </c>
      <c r="L31" s="22">
        <v>11</v>
      </c>
      <c r="M31" s="20">
        <v>18</v>
      </c>
      <c r="N31" s="122">
        <v>885</v>
      </c>
      <c r="O31" s="104">
        <v>7</v>
      </c>
      <c r="P31" s="105">
        <v>19</v>
      </c>
      <c r="Q31" s="140">
        <v>870</v>
      </c>
      <c r="R31" s="86">
        <v>6</v>
      </c>
      <c r="S31" s="5">
        <v>22</v>
      </c>
      <c r="T31" s="6">
        <v>764</v>
      </c>
    </row>
    <row r="32" spans="2:20" x14ac:dyDescent="0.25">
      <c r="B32" s="24" t="s">
        <v>51</v>
      </c>
      <c r="C32" s="22">
        <v>23</v>
      </c>
      <c r="D32" s="20">
        <v>13</v>
      </c>
      <c r="E32" s="28">
        <v>1406</v>
      </c>
      <c r="F32" s="22">
        <v>32</v>
      </c>
      <c r="G32" s="20">
        <v>13</v>
      </c>
      <c r="H32" s="28">
        <v>1408</v>
      </c>
      <c r="I32" s="86">
        <v>12</v>
      </c>
      <c r="J32" s="5">
        <v>12</v>
      </c>
      <c r="K32" s="6">
        <v>764</v>
      </c>
      <c r="L32" s="22">
        <v>15</v>
      </c>
      <c r="M32" s="20">
        <v>17</v>
      </c>
      <c r="N32" s="122">
        <v>1257</v>
      </c>
      <c r="O32" s="104">
        <v>9</v>
      </c>
      <c r="P32" s="105">
        <v>11</v>
      </c>
      <c r="Q32" s="140">
        <v>1130</v>
      </c>
      <c r="R32" s="86">
        <v>7</v>
      </c>
      <c r="S32" s="5">
        <v>11</v>
      </c>
      <c r="T32" s="6">
        <v>513</v>
      </c>
    </row>
    <row r="33" spans="2:20" x14ac:dyDescent="0.25">
      <c r="B33" s="24" t="s">
        <v>65</v>
      </c>
      <c r="C33" s="22">
        <v>2</v>
      </c>
      <c r="D33" s="20">
        <v>8</v>
      </c>
      <c r="E33" s="28">
        <v>68</v>
      </c>
      <c r="F33" s="22">
        <v>3</v>
      </c>
      <c r="G33" s="20">
        <v>9</v>
      </c>
      <c r="H33" s="28">
        <v>69</v>
      </c>
      <c r="I33" s="86">
        <v>14</v>
      </c>
      <c r="J33" s="5">
        <v>9</v>
      </c>
      <c r="K33" s="6">
        <v>351</v>
      </c>
      <c r="L33" s="22">
        <v>3</v>
      </c>
      <c r="M33" s="20">
        <v>12</v>
      </c>
      <c r="N33" s="122">
        <v>199</v>
      </c>
      <c r="O33" s="104">
        <v>6</v>
      </c>
      <c r="P33" s="105">
        <v>9</v>
      </c>
      <c r="Q33" s="140">
        <v>175</v>
      </c>
      <c r="R33" s="86">
        <v>7</v>
      </c>
      <c r="S33" s="5">
        <v>11</v>
      </c>
      <c r="T33" s="6">
        <v>467</v>
      </c>
    </row>
    <row r="34" spans="2:20" x14ac:dyDescent="0.25">
      <c r="B34" s="24" t="s">
        <v>95</v>
      </c>
      <c r="C34" s="23"/>
      <c r="D34" s="21"/>
      <c r="E34" s="35"/>
      <c r="F34" s="23"/>
      <c r="G34" s="21"/>
      <c r="H34" s="35"/>
      <c r="I34" s="87"/>
      <c r="J34" s="17"/>
      <c r="K34" s="18"/>
      <c r="L34" s="22">
        <v>7</v>
      </c>
      <c r="M34" s="20">
        <v>23</v>
      </c>
      <c r="N34" s="122">
        <v>678</v>
      </c>
      <c r="O34" s="104">
        <v>8</v>
      </c>
      <c r="P34" s="105">
        <v>66</v>
      </c>
      <c r="Q34" s="140">
        <v>1136</v>
      </c>
      <c r="R34" s="86">
        <v>8</v>
      </c>
      <c r="S34" s="5">
        <v>35</v>
      </c>
      <c r="T34" s="6">
        <v>1212</v>
      </c>
    </row>
    <row r="35" spans="2:20" x14ac:dyDescent="0.25">
      <c r="B35" s="24" t="s">
        <v>96</v>
      </c>
      <c r="C35" s="23"/>
      <c r="D35" s="21"/>
      <c r="E35" s="35"/>
      <c r="F35" s="23"/>
      <c r="G35" s="21"/>
      <c r="H35" s="35"/>
      <c r="I35" s="87"/>
      <c r="J35" s="17"/>
      <c r="K35" s="18"/>
      <c r="L35" s="22">
        <v>0</v>
      </c>
      <c r="M35" s="20">
        <v>8</v>
      </c>
      <c r="N35" s="122">
        <v>0</v>
      </c>
      <c r="O35" s="104">
        <v>8</v>
      </c>
      <c r="P35" s="105">
        <v>21</v>
      </c>
      <c r="Q35" s="140">
        <v>376</v>
      </c>
      <c r="R35" s="86">
        <v>5</v>
      </c>
      <c r="S35" s="5">
        <v>12</v>
      </c>
      <c r="T35" s="6">
        <v>310</v>
      </c>
    </row>
    <row r="36" spans="2:20" x14ac:dyDescent="0.25">
      <c r="B36" s="24" t="s">
        <v>104</v>
      </c>
      <c r="C36" s="23"/>
      <c r="D36" s="21"/>
      <c r="E36" s="35"/>
      <c r="F36" s="23"/>
      <c r="G36" s="21"/>
      <c r="H36" s="35"/>
      <c r="I36" s="87"/>
      <c r="J36" s="17"/>
      <c r="K36" s="18"/>
      <c r="L36" s="23"/>
      <c r="M36" s="21"/>
      <c r="N36" s="117"/>
      <c r="O36" s="23"/>
      <c r="P36" s="21"/>
      <c r="Q36" s="35"/>
      <c r="R36" s="86">
        <v>14</v>
      </c>
      <c r="S36" s="5">
        <v>24</v>
      </c>
      <c r="T36" s="6">
        <v>545</v>
      </c>
    </row>
    <row r="37" spans="2:20" x14ac:dyDescent="0.25">
      <c r="B37" s="24" t="s">
        <v>105</v>
      </c>
      <c r="C37" s="23"/>
      <c r="D37" s="21"/>
      <c r="E37" s="35"/>
      <c r="F37" s="23"/>
      <c r="G37" s="21"/>
      <c r="H37" s="35"/>
      <c r="I37" s="87"/>
      <c r="J37" s="17"/>
      <c r="K37" s="18"/>
      <c r="L37" s="23"/>
      <c r="M37" s="21"/>
      <c r="N37" s="117"/>
      <c r="O37" s="23"/>
      <c r="P37" s="21"/>
      <c r="Q37" s="35"/>
      <c r="R37" s="86">
        <v>3</v>
      </c>
      <c r="S37" s="5">
        <v>20</v>
      </c>
      <c r="T37" s="6">
        <v>125</v>
      </c>
    </row>
    <row r="38" spans="2:20" x14ac:dyDescent="0.25">
      <c r="B38" s="24" t="s">
        <v>106</v>
      </c>
      <c r="C38" s="23"/>
      <c r="D38" s="21"/>
      <c r="E38" s="35"/>
      <c r="F38" s="23"/>
      <c r="G38" s="21"/>
      <c r="H38" s="35"/>
      <c r="I38" s="87"/>
      <c r="J38" s="17"/>
      <c r="K38" s="18"/>
      <c r="L38" s="23"/>
      <c r="M38" s="21"/>
      <c r="N38" s="117"/>
      <c r="O38" s="23"/>
      <c r="P38" s="21"/>
      <c r="Q38" s="35"/>
      <c r="R38" s="86">
        <v>2</v>
      </c>
      <c r="S38" s="5">
        <v>14</v>
      </c>
      <c r="T38" s="6">
        <v>97</v>
      </c>
    </row>
    <row r="39" spans="2:20" x14ac:dyDescent="0.25">
      <c r="B39" s="8" t="s">
        <v>57</v>
      </c>
      <c r="C39" s="4">
        <v>6</v>
      </c>
      <c r="D39" s="5">
        <v>54</v>
      </c>
      <c r="E39" s="6">
        <v>158</v>
      </c>
      <c r="F39" s="4">
        <v>2</v>
      </c>
      <c r="G39" s="5">
        <v>52</v>
      </c>
      <c r="H39" s="6">
        <v>175</v>
      </c>
      <c r="I39" s="86">
        <v>5</v>
      </c>
      <c r="J39" s="5">
        <v>27</v>
      </c>
      <c r="K39" s="6">
        <v>10</v>
      </c>
      <c r="L39" s="4">
        <v>7</v>
      </c>
      <c r="M39" s="5">
        <v>52</v>
      </c>
      <c r="N39" s="123">
        <v>55</v>
      </c>
      <c r="O39" s="106">
        <v>8</v>
      </c>
      <c r="P39" s="107">
        <v>41</v>
      </c>
      <c r="Q39" s="114">
        <v>87</v>
      </c>
      <c r="R39" s="86">
        <v>8</v>
      </c>
      <c r="S39" s="5">
        <v>36</v>
      </c>
      <c r="T39" s="6">
        <v>75</v>
      </c>
    </row>
    <row r="40" spans="2:20" x14ac:dyDescent="0.25">
      <c r="B40" s="8" t="s">
        <v>58</v>
      </c>
      <c r="C40" s="4">
        <v>23</v>
      </c>
      <c r="D40" s="5">
        <v>28</v>
      </c>
      <c r="E40" s="6">
        <v>1702</v>
      </c>
      <c r="F40" s="22">
        <v>33</v>
      </c>
      <c r="G40" s="20">
        <v>25</v>
      </c>
      <c r="H40" s="28">
        <v>1374</v>
      </c>
      <c r="I40" s="86">
        <v>21</v>
      </c>
      <c r="J40" s="5">
        <v>27</v>
      </c>
      <c r="K40" s="6">
        <v>784</v>
      </c>
      <c r="L40" s="4">
        <v>5</v>
      </c>
      <c r="M40" s="5">
        <v>9</v>
      </c>
      <c r="N40" s="123">
        <v>260</v>
      </c>
      <c r="O40" s="104">
        <v>7</v>
      </c>
      <c r="P40" s="105">
        <v>17</v>
      </c>
      <c r="Q40" s="140">
        <v>110</v>
      </c>
      <c r="R40" s="130">
        <v>6</v>
      </c>
      <c r="S40" s="107">
        <v>17</v>
      </c>
      <c r="T40" s="114">
        <v>90</v>
      </c>
    </row>
    <row r="41" spans="2:20" x14ac:dyDescent="0.25">
      <c r="B41" s="24" t="s">
        <v>63</v>
      </c>
      <c r="C41" s="22">
        <v>9</v>
      </c>
      <c r="D41" s="20">
        <v>24</v>
      </c>
      <c r="E41" s="28">
        <f>15+15+25+31+23</f>
        <v>109</v>
      </c>
      <c r="F41" s="4">
        <v>15</v>
      </c>
      <c r="G41" s="5">
        <v>25</v>
      </c>
      <c r="H41" s="6">
        <f>35*F41</f>
        <v>525</v>
      </c>
      <c r="I41" s="86">
        <v>17</v>
      </c>
      <c r="J41" s="5">
        <v>30</v>
      </c>
      <c r="K41" s="6">
        <v>323</v>
      </c>
      <c r="L41" s="22">
        <v>1</v>
      </c>
      <c r="M41" s="20">
        <v>32</v>
      </c>
      <c r="N41" s="122">
        <v>54</v>
      </c>
      <c r="O41" s="106">
        <v>11</v>
      </c>
      <c r="P41" s="107">
        <v>43</v>
      </c>
      <c r="Q41" s="114">
        <v>26</v>
      </c>
      <c r="R41" s="130">
        <v>1</v>
      </c>
      <c r="S41" s="107">
        <v>34</v>
      </c>
      <c r="T41" s="114">
        <v>120</v>
      </c>
    </row>
    <row r="42" spans="2:20" x14ac:dyDescent="0.25">
      <c r="B42" s="24" t="s">
        <v>103</v>
      </c>
      <c r="C42" s="23"/>
      <c r="D42" s="21"/>
      <c r="E42" s="35"/>
      <c r="F42" s="16"/>
      <c r="G42" s="17"/>
      <c r="H42" s="18"/>
      <c r="I42" s="100"/>
      <c r="J42" s="17"/>
      <c r="K42" s="98"/>
      <c r="L42" s="101"/>
      <c r="M42" s="21"/>
      <c r="N42" s="101"/>
      <c r="O42" s="106">
        <v>2</v>
      </c>
      <c r="P42" s="107">
        <v>26</v>
      </c>
      <c r="Q42" s="114">
        <v>0</v>
      </c>
      <c r="R42" s="86">
        <v>2</v>
      </c>
      <c r="S42" s="5">
        <v>44</v>
      </c>
      <c r="T42" s="6">
        <v>0</v>
      </c>
    </row>
    <row r="43" spans="2:20" x14ac:dyDescent="0.25">
      <c r="B43" s="25" t="s">
        <v>47</v>
      </c>
      <c r="C43" s="16"/>
      <c r="D43" s="17"/>
      <c r="E43" s="18"/>
      <c r="F43" s="16"/>
      <c r="G43" s="17"/>
      <c r="H43" s="18"/>
      <c r="I43" s="97"/>
      <c r="J43" s="17"/>
      <c r="K43" s="98"/>
      <c r="L43" s="97"/>
      <c r="M43" s="17"/>
      <c r="N43" s="100"/>
      <c r="O43" s="16"/>
      <c r="P43" s="17"/>
      <c r="Q43" s="18"/>
      <c r="R43" s="87"/>
      <c r="S43" s="17"/>
      <c r="T43" s="18"/>
    </row>
    <row r="44" spans="2:20" x14ac:dyDescent="0.25">
      <c r="B44" s="25" t="s">
        <v>48</v>
      </c>
      <c r="C44" s="4">
        <v>2</v>
      </c>
      <c r="D44" s="5">
        <v>37</v>
      </c>
      <c r="E44" s="6">
        <v>5</v>
      </c>
      <c r="F44" s="4">
        <v>2</v>
      </c>
      <c r="G44" s="5">
        <v>12</v>
      </c>
      <c r="H44" s="6">
        <v>0</v>
      </c>
      <c r="I44" s="86">
        <v>2</v>
      </c>
      <c r="J44" s="5">
        <v>12</v>
      </c>
      <c r="K44" s="6">
        <v>0</v>
      </c>
      <c r="L44" s="4">
        <v>2</v>
      </c>
      <c r="M44" s="5">
        <v>20</v>
      </c>
      <c r="N44" s="123">
        <v>0</v>
      </c>
      <c r="O44" s="106">
        <v>1</v>
      </c>
      <c r="P44" s="107">
        <v>12</v>
      </c>
      <c r="Q44" s="114">
        <v>0</v>
      </c>
      <c r="R44" s="86">
        <v>1</v>
      </c>
      <c r="S44" s="5">
        <v>12</v>
      </c>
      <c r="T44" s="6">
        <v>0</v>
      </c>
    </row>
    <row r="45" spans="2:20" x14ac:dyDescent="0.25">
      <c r="B45" s="25" t="s">
        <v>45</v>
      </c>
      <c r="C45" s="4">
        <v>2</v>
      </c>
      <c r="D45" s="5">
        <v>36</v>
      </c>
      <c r="E45" s="6">
        <v>5</v>
      </c>
      <c r="F45" s="4">
        <v>2</v>
      </c>
      <c r="G45" s="5">
        <v>41</v>
      </c>
      <c r="H45" s="6">
        <v>0</v>
      </c>
      <c r="I45" s="86">
        <v>2</v>
      </c>
      <c r="J45" s="5">
        <v>41</v>
      </c>
      <c r="K45" s="6">
        <v>0</v>
      </c>
      <c r="L45" s="4">
        <v>2</v>
      </c>
      <c r="M45" s="5">
        <v>44</v>
      </c>
      <c r="N45" s="123">
        <v>0</v>
      </c>
      <c r="O45" s="106">
        <v>2</v>
      </c>
      <c r="P45" s="107">
        <v>58</v>
      </c>
      <c r="Q45" s="114">
        <v>0</v>
      </c>
      <c r="R45" s="86">
        <v>2</v>
      </c>
      <c r="S45" s="5">
        <v>30</v>
      </c>
      <c r="T45" s="6">
        <v>50</v>
      </c>
    </row>
    <row r="46" spans="2:20" ht="14.4" x14ac:dyDescent="0.3">
      <c r="B46" s="52" t="s">
        <v>17</v>
      </c>
      <c r="C46" s="53">
        <v>1</v>
      </c>
      <c r="D46" s="54">
        <v>21</v>
      </c>
      <c r="E46" s="55">
        <v>0</v>
      </c>
      <c r="F46" s="53">
        <v>1</v>
      </c>
      <c r="G46" s="54">
        <v>13</v>
      </c>
      <c r="H46" s="55">
        <v>0</v>
      </c>
      <c r="I46" s="86">
        <v>1</v>
      </c>
      <c r="J46" s="5">
        <v>9</v>
      </c>
      <c r="K46" s="6">
        <v>0</v>
      </c>
      <c r="L46" s="53">
        <v>2</v>
      </c>
      <c r="M46" s="54">
        <v>21</v>
      </c>
      <c r="N46" s="126">
        <v>980</v>
      </c>
      <c r="O46" s="108">
        <v>3</v>
      </c>
      <c r="P46" s="109">
        <v>26</v>
      </c>
      <c r="Q46" s="141">
        <v>1248</v>
      </c>
      <c r="R46" s="130">
        <v>3</v>
      </c>
      <c r="S46" s="107">
        <v>29</v>
      </c>
      <c r="T46" s="114">
        <v>4</v>
      </c>
    </row>
    <row r="47" spans="2:20" ht="14.4" x14ac:dyDescent="0.3">
      <c r="B47" s="56" t="s">
        <v>74</v>
      </c>
      <c r="C47" s="57"/>
      <c r="D47" s="58"/>
      <c r="E47" s="59"/>
      <c r="F47" s="60">
        <v>1</v>
      </c>
      <c r="G47" s="61">
        <v>16</v>
      </c>
      <c r="H47" s="55">
        <v>0</v>
      </c>
      <c r="I47" s="88">
        <v>1</v>
      </c>
      <c r="J47" s="45">
        <v>24</v>
      </c>
      <c r="K47" s="6">
        <v>0</v>
      </c>
      <c r="L47" s="53">
        <v>3</v>
      </c>
      <c r="M47" s="54">
        <v>24</v>
      </c>
      <c r="N47" s="126">
        <v>1236</v>
      </c>
      <c r="O47" s="108">
        <v>4</v>
      </c>
      <c r="P47" s="109">
        <v>28</v>
      </c>
      <c r="Q47" s="141">
        <v>1246</v>
      </c>
      <c r="R47" s="130">
        <v>1</v>
      </c>
      <c r="S47" s="107">
        <v>28</v>
      </c>
      <c r="T47" s="114">
        <v>15</v>
      </c>
    </row>
    <row r="48" spans="2:20" ht="14.4" x14ac:dyDescent="0.3">
      <c r="B48" s="56" t="s">
        <v>76</v>
      </c>
      <c r="C48" s="57"/>
      <c r="D48" s="58"/>
      <c r="E48" s="59"/>
      <c r="F48" s="60">
        <v>1</v>
      </c>
      <c r="G48" s="61">
        <v>19</v>
      </c>
      <c r="H48" s="55">
        <v>0</v>
      </c>
      <c r="I48" s="88">
        <v>1</v>
      </c>
      <c r="J48" s="45">
        <v>21</v>
      </c>
      <c r="K48" s="46">
        <v>17</v>
      </c>
      <c r="L48" s="53">
        <v>2</v>
      </c>
      <c r="M48" s="54">
        <v>21</v>
      </c>
      <c r="N48" s="126">
        <v>1260</v>
      </c>
      <c r="O48" s="108">
        <v>1</v>
      </c>
      <c r="P48" s="109">
        <v>15</v>
      </c>
      <c r="Q48" s="141">
        <v>150</v>
      </c>
      <c r="R48" s="130">
        <v>3</v>
      </c>
      <c r="S48" s="107">
        <v>12</v>
      </c>
      <c r="T48" s="114">
        <v>1000</v>
      </c>
    </row>
    <row r="49" spans="1:20" x14ac:dyDescent="0.25">
      <c r="B49" s="25" t="s">
        <v>16</v>
      </c>
      <c r="C49" s="4">
        <v>5</v>
      </c>
      <c r="D49" s="5">
        <v>29</v>
      </c>
      <c r="E49" s="6">
        <v>0</v>
      </c>
      <c r="F49" s="4">
        <v>4</v>
      </c>
      <c r="G49" s="5">
        <v>7</v>
      </c>
      <c r="H49" s="6">
        <v>0</v>
      </c>
      <c r="I49" s="86">
        <v>2</v>
      </c>
      <c r="J49" s="5">
        <v>9</v>
      </c>
      <c r="K49" s="6">
        <v>2</v>
      </c>
      <c r="L49" s="4">
        <v>1</v>
      </c>
      <c r="M49" s="5">
        <v>7</v>
      </c>
      <c r="N49" s="123">
        <v>870</v>
      </c>
      <c r="O49" s="106">
        <v>5</v>
      </c>
      <c r="P49" s="107">
        <v>28</v>
      </c>
      <c r="Q49" s="114">
        <v>1350</v>
      </c>
      <c r="R49" s="130">
        <v>8</v>
      </c>
      <c r="S49" s="107">
        <v>20</v>
      </c>
      <c r="T49" s="114">
        <v>1299</v>
      </c>
    </row>
    <row r="50" spans="1:20" ht="14.4" x14ac:dyDescent="0.3">
      <c r="B50" s="56" t="s">
        <v>73</v>
      </c>
      <c r="C50" s="16"/>
      <c r="D50" s="17"/>
      <c r="E50" s="18"/>
      <c r="F50" s="60">
        <v>1</v>
      </c>
      <c r="G50" s="61">
        <v>50</v>
      </c>
      <c r="H50" s="6">
        <v>0</v>
      </c>
      <c r="I50" s="86">
        <v>1</v>
      </c>
      <c r="J50" s="5">
        <v>70</v>
      </c>
      <c r="K50" s="6">
        <v>0</v>
      </c>
      <c r="L50" s="4">
        <v>5</v>
      </c>
      <c r="M50" s="5">
        <v>35</v>
      </c>
      <c r="N50" s="123">
        <v>1263</v>
      </c>
      <c r="O50" s="108">
        <v>8</v>
      </c>
      <c r="P50" s="109">
        <v>49</v>
      </c>
      <c r="Q50" s="114">
        <v>950</v>
      </c>
      <c r="R50" s="130">
        <v>3</v>
      </c>
      <c r="S50" s="107">
        <v>35</v>
      </c>
      <c r="T50" s="114">
        <v>217</v>
      </c>
    </row>
    <row r="51" spans="1:20" ht="14.4" x14ac:dyDescent="0.3">
      <c r="B51" s="56" t="s">
        <v>75</v>
      </c>
      <c r="C51" s="16"/>
      <c r="D51" s="17"/>
      <c r="E51" s="18"/>
      <c r="F51" s="60">
        <v>1</v>
      </c>
      <c r="G51" s="61">
        <v>6</v>
      </c>
      <c r="H51" s="6">
        <v>0</v>
      </c>
      <c r="I51" s="86">
        <v>1</v>
      </c>
      <c r="J51" s="5">
        <v>16</v>
      </c>
      <c r="K51" s="6">
        <v>0</v>
      </c>
      <c r="L51" s="4">
        <v>1</v>
      </c>
      <c r="M51" s="5">
        <v>8</v>
      </c>
      <c r="N51" s="123">
        <v>1263</v>
      </c>
      <c r="O51" s="108">
        <v>1</v>
      </c>
      <c r="P51" s="109">
        <v>5</v>
      </c>
      <c r="Q51" s="114">
        <v>1350</v>
      </c>
      <c r="R51" s="130">
        <v>1</v>
      </c>
      <c r="S51" s="107">
        <v>5</v>
      </c>
      <c r="T51" s="114">
        <v>650</v>
      </c>
    </row>
    <row r="52" spans="1:20" x14ac:dyDescent="0.25">
      <c r="B52" s="25" t="s">
        <v>79</v>
      </c>
      <c r="C52" s="4">
        <v>1</v>
      </c>
      <c r="D52" s="5">
        <v>36</v>
      </c>
      <c r="E52" s="6">
        <v>0</v>
      </c>
      <c r="F52" s="4">
        <v>3</v>
      </c>
      <c r="G52" s="5">
        <v>25</v>
      </c>
      <c r="H52" s="6">
        <v>0</v>
      </c>
      <c r="I52" s="86">
        <v>1</v>
      </c>
      <c r="J52" s="5">
        <v>13</v>
      </c>
      <c r="K52" s="6">
        <v>1</v>
      </c>
      <c r="L52" s="4">
        <v>5</v>
      </c>
      <c r="M52" s="5">
        <v>12</v>
      </c>
      <c r="N52" s="123">
        <v>816</v>
      </c>
      <c r="O52" s="106">
        <v>2</v>
      </c>
      <c r="P52" s="107">
        <v>20</v>
      </c>
      <c r="Q52" s="114">
        <v>155</v>
      </c>
      <c r="R52" s="130">
        <v>5</v>
      </c>
      <c r="S52" s="107">
        <v>12</v>
      </c>
      <c r="T52" s="114">
        <v>4</v>
      </c>
    </row>
    <row r="53" spans="1:20" ht="14.4" x14ac:dyDescent="0.3">
      <c r="B53" s="41" t="s">
        <v>80</v>
      </c>
      <c r="C53" s="16"/>
      <c r="D53" s="17"/>
      <c r="E53" s="18"/>
      <c r="F53" s="62"/>
      <c r="G53" s="63"/>
      <c r="H53" s="18"/>
      <c r="I53" s="86">
        <v>1</v>
      </c>
      <c r="J53" s="5">
        <v>17</v>
      </c>
      <c r="K53" s="6">
        <v>0</v>
      </c>
      <c r="L53" s="4">
        <v>3</v>
      </c>
      <c r="M53" s="5">
        <v>12</v>
      </c>
      <c r="N53" s="123">
        <v>816</v>
      </c>
      <c r="O53" s="108">
        <v>3</v>
      </c>
      <c r="P53" s="109">
        <v>12</v>
      </c>
      <c r="Q53" s="114">
        <v>813</v>
      </c>
      <c r="R53" s="130">
        <v>2</v>
      </c>
      <c r="S53" s="107">
        <v>10</v>
      </c>
      <c r="T53" s="114">
        <v>0</v>
      </c>
    </row>
    <row r="54" spans="1:20" ht="14.4" x14ac:dyDescent="0.3">
      <c r="B54" s="56" t="s">
        <v>77</v>
      </c>
      <c r="C54" s="4"/>
      <c r="D54" s="5"/>
      <c r="E54" s="6"/>
      <c r="F54" s="60">
        <v>1</v>
      </c>
      <c r="G54" s="61">
        <v>7</v>
      </c>
      <c r="H54" s="6">
        <v>0</v>
      </c>
      <c r="I54" s="86">
        <v>1</v>
      </c>
      <c r="J54" s="5">
        <v>8</v>
      </c>
      <c r="K54" s="6">
        <v>0</v>
      </c>
      <c r="L54" s="4">
        <v>1</v>
      </c>
      <c r="M54" s="5">
        <v>21</v>
      </c>
      <c r="N54" s="123">
        <v>435</v>
      </c>
      <c r="O54" s="108">
        <v>4</v>
      </c>
      <c r="P54" s="109">
        <v>11</v>
      </c>
      <c r="Q54" s="114">
        <v>502</v>
      </c>
      <c r="R54" s="130">
        <v>8</v>
      </c>
      <c r="S54" s="107">
        <v>11</v>
      </c>
      <c r="T54" s="114">
        <v>9</v>
      </c>
    </row>
    <row r="55" spans="1:20" ht="13.95" customHeight="1" x14ac:dyDescent="0.3">
      <c r="B55" s="64" t="s">
        <v>71</v>
      </c>
      <c r="C55" s="53">
        <v>11</v>
      </c>
      <c r="D55" s="54">
        <v>21</v>
      </c>
      <c r="E55" s="55">
        <v>0</v>
      </c>
      <c r="F55" s="85"/>
      <c r="G55" s="39"/>
      <c r="H55" s="40"/>
      <c r="I55" s="85"/>
      <c r="J55" s="39"/>
      <c r="K55" s="40"/>
      <c r="L55" s="85"/>
      <c r="M55" s="39"/>
      <c r="N55" s="127"/>
      <c r="O55" s="16"/>
      <c r="P55" s="17"/>
      <c r="Q55" s="59"/>
      <c r="R55" s="86">
        <v>0</v>
      </c>
      <c r="S55" s="5">
        <v>8</v>
      </c>
      <c r="T55" s="6">
        <v>0</v>
      </c>
    </row>
    <row r="56" spans="1:20" ht="14.4" x14ac:dyDescent="0.3">
      <c r="B56" s="64" t="s">
        <v>72</v>
      </c>
      <c r="C56" s="57"/>
      <c r="D56" s="58"/>
      <c r="E56" s="59"/>
      <c r="F56" s="53">
        <v>4</v>
      </c>
      <c r="G56" s="54">
        <v>30</v>
      </c>
      <c r="H56" s="55">
        <v>320</v>
      </c>
      <c r="I56" s="86">
        <v>3</v>
      </c>
      <c r="J56" s="5">
        <v>34</v>
      </c>
      <c r="K56" s="6">
        <v>0</v>
      </c>
      <c r="L56" s="53">
        <v>2</v>
      </c>
      <c r="M56" s="54">
        <v>3</v>
      </c>
      <c r="N56" s="126">
        <v>0</v>
      </c>
      <c r="O56" s="108">
        <v>0</v>
      </c>
      <c r="P56" s="109">
        <v>0</v>
      </c>
      <c r="Q56" s="141">
        <v>0</v>
      </c>
      <c r="R56" s="86">
        <v>0</v>
      </c>
      <c r="S56" s="5">
        <v>0</v>
      </c>
      <c r="T56" s="6">
        <v>0</v>
      </c>
    </row>
    <row r="57" spans="1:20" ht="14.4" x14ac:dyDescent="0.3">
      <c r="B57" s="64" t="s">
        <v>66</v>
      </c>
      <c r="C57" s="53">
        <v>6</v>
      </c>
      <c r="D57" s="54">
        <v>11</v>
      </c>
      <c r="E57" s="55">
        <v>67</v>
      </c>
      <c r="F57" s="53">
        <v>4</v>
      </c>
      <c r="G57" s="54">
        <v>9</v>
      </c>
      <c r="H57" s="55">
        <v>210</v>
      </c>
      <c r="I57" s="86">
        <v>2</v>
      </c>
      <c r="J57" s="5">
        <v>7</v>
      </c>
      <c r="K57" s="6">
        <v>0</v>
      </c>
      <c r="L57" s="53">
        <v>2</v>
      </c>
      <c r="M57" s="54">
        <v>20</v>
      </c>
      <c r="N57" s="126">
        <v>3</v>
      </c>
      <c r="O57" s="108">
        <v>1</v>
      </c>
      <c r="P57" s="109">
        <v>10</v>
      </c>
      <c r="Q57" s="141">
        <v>60</v>
      </c>
      <c r="R57" s="86">
        <v>2</v>
      </c>
      <c r="S57" s="5">
        <v>17</v>
      </c>
      <c r="T57" s="6">
        <v>153</v>
      </c>
    </row>
    <row r="58" spans="1:20" ht="14.4" x14ac:dyDescent="0.3">
      <c r="B58" s="64" t="s">
        <v>46</v>
      </c>
      <c r="C58" s="16"/>
      <c r="D58" s="17"/>
      <c r="E58" s="18"/>
      <c r="F58" s="57"/>
      <c r="G58" s="58"/>
      <c r="H58" s="59"/>
      <c r="I58" s="89"/>
      <c r="J58" s="44"/>
      <c r="K58" s="18"/>
      <c r="L58" s="4">
        <v>2</v>
      </c>
      <c r="M58" s="5">
        <v>19</v>
      </c>
      <c r="N58" s="123">
        <v>0</v>
      </c>
      <c r="O58" s="108">
        <v>0</v>
      </c>
      <c r="P58" s="109">
        <v>0</v>
      </c>
      <c r="Q58" s="141">
        <v>0</v>
      </c>
      <c r="R58" s="131">
        <v>1</v>
      </c>
      <c r="S58" s="66">
        <v>8</v>
      </c>
      <c r="T58" s="6">
        <v>0</v>
      </c>
    </row>
    <row r="59" spans="1:20" ht="14.4" x14ac:dyDescent="0.3">
      <c r="B59" s="65" t="s">
        <v>81</v>
      </c>
      <c r="C59" s="93"/>
      <c r="D59" s="42"/>
      <c r="E59" s="43"/>
      <c r="F59" s="62"/>
      <c r="G59" s="63"/>
      <c r="H59" s="92"/>
      <c r="I59" s="90">
        <v>1</v>
      </c>
      <c r="J59" s="47">
        <v>10</v>
      </c>
      <c r="K59" s="46">
        <v>0</v>
      </c>
      <c r="L59" s="94">
        <v>2</v>
      </c>
      <c r="M59" s="45">
        <v>10</v>
      </c>
      <c r="N59" s="128">
        <v>0</v>
      </c>
      <c r="O59" s="142">
        <v>3</v>
      </c>
      <c r="P59" s="109">
        <v>10</v>
      </c>
      <c r="Q59" s="141">
        <v>0</v>
      </c>
      <c r="R59" s="131">
        <v>6</v>
      </c>
      <c r="S59" s="66">
        <v>16</v>
      </c>
      <c r="T59" s="6">
        <v>1267</v>
      </c>
    </row>
    <row r="60" spans="1:20" ht="14.4" x14ac:dyDescent="0.3">
      <c r="B60" s="65" t="s">
        <v>82</v>
      </c>
      <c r="C60" s="93"/>
      <c r="D60" s="42"/>
      <c r="E60" s="43"/>
      <c r="F60" s="62"/>
      <c r="G60" s="63"/>
      <c r="H60" s="92"/>
      <c r="I60" s="90">
        <v>0</v>
      </c>
      <c r="J60" s="47">
        <v>3</v>
      </c>
      <c r="K60" s="46">
        <v>0</v>
      </c>
      <c r="L60" s="85"/>
      <c r="M60" s="39"/>
      <c r="N60" s="127"/>
      <c r="O60" s="57"/>
      <c r="P60" s="58"/>
      <c r="Q60" s="59"/>
      <c r="R60" s="132"/>
      <c r="S60" s="58"/>
      <c r="T60" s="59"/>
    </row>
    <row r="61" spans="1:20" ht="15" thickBot="1" x14ac:dyDescent="0.35">
      <c r="B61" s="65" t="s">
        <v>83</v>
      </c>
      <c r="C61" s="93"/>
      <c r="D61" s="42"/>
      <c r="E61" s="43"/>
      <c r="F61" s="62"/>
      <c r="G61" s="63"/>
      <c r="H61" s="92"/>
      <c r="I61" s="90">
        <v>0</v>
      </c>
      <c r="J61" s="47">
        <v>11</v>
      </c>
      <c r="K61" s="46">
        <v>0</v>
      </c>
      <c r="L61" s="85"/>
      <c r="M61" s="39"/>
      <c r="N61" s="127"/>
      <c r="O61" s="143"/>
      <c r="P61" s="144"/>
      <c r="Q61" s="145"/>
      <c r="R61" s="133"/>
      <c r="S61" s="63"/>
      <c r="T61" s="92"/>
    </row>
    <row r="62" spans="1:20" ht="14.4" thickBot="1" x14ac:dyDescent="0.3">
      <c r="B62" s="69" t="s">
        <v>19</v>
      </c>
      <c r="C62" s="48">
        <f>SUM(C15:C58)</f>
        <v>193</v>
      </c>
      <c r="D62" s="49">
        <f t="shared" ref="D62:H62" si="0">SUM(D15:D58)</f>
        <v>495</v>
      </c>
      <c r="E62" s="50">
        <f t="shared" si="0"/>
        <v>11711</v>
      </c>
      <c r="F62" s="48">
        <f t="shared" si="0"/>
        <v>203</v>
      </c>
      <c r="G62" s="49">
        <f t="shared" si="0"/>
        <v>503</v>
      </c>
      <c r="H62" s="50">
        <f t="shared" si="0"/>
        <v>10151</v>
      </c>
      <c r="I62" s="91">
        <f>SUM(I15:I61)</f>
        <v>200</v>
      </c>
      <c r="J62" s="49">
        <f t="shared" ref="J62:K62" si="1">SUM(J15:J61)</f>
        <v>528</v>
      </c>
      <c r="K62" s="50">
        <f t="shared" si="1"/>
        <v>8204</v>
      </c>
      <c r="L62" s="48">
        <f>SUM(L15:L61)</f>
        <v>147</v>
      </c>
      <c r="M62" s="49">
        <f>SUM(M15:M61)</f>
        <v>578</v>
      </c>
      <c r="N62" s="118">
        <f>SUM(N15:N61)</f>
        <v>23824</v>
      </c>
      <c r="O62" s="136">
        <f t="shared" ref="O62:Q62" si="2">SUM(O15:O61)</f>
        <v>172</v>
      </c>
      <c r="P62" s="137">
        <f t="shared" si="2"/>
        <v>802</v>
      </c>
      <c r="Q62" s="138">
        <f t="shared" si="2"/>
        <v>27923</v>
      </c>
      <c r="R62" s="91">
        <f>SUM(R15:R61)</f>
        <v>169</v>
      </c>
      <c r="S62" s="49">
        <f>SUM(S15:S61)</f>
        <v>678</v>
      </c>
      <c r="T62" s="50">
        <f>SUM(T15:T61)</f>
        <v>25168</v>
      </c>
    </row>
    <row r="63" spans="1:20" x14ac:dyDescent="0.25">
      <c r="B63" s="14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</row>
    <row r="64" spans="1:20" ht="14.4" x14ac:dyDescent="0.3">
      <c r="A64" s="12" t="s">
        <v>92</v>
      </c>
    </row>
    <row r="65" spans="1:8" ht="15.75" customHeight="1" thickBot="1" x14ac:dyDescent="0.3"/>
    <row r="66" spans="1:8" ht="15" customHeight="1" thickBot="1" x14ac:dyDescent="0.3">
      <c r="C66" s="178" t="s">
        <v>5</v>
      </c>
      <c r="D66" s="179"/>
      <c r="E66" s="179"/>
      <c r="F66" s="179"/>
      <c r="G66" s="179"/>
      <c r="H66" s="180"/>
    </row>
    <row r="67" spans="1:8" ht="22.5" customHeight="1" thickBot="1" x14ac:dyDescent="0.3">
      <c r="B67" s="29" t="s">
        <v>6</v>
      </c>
      <c r="C67" s="71" t="s">
        <v>55</v>
      </c>
      <c r="D67" s="30" t="s">
        <v>67</v>
      </c>
      <c r="E67" s="31" t="s">
        <v>68</v>
      </c>
      <c r="F67" s="31" t="s">
        <v>88</v>
      </c>
      <c r="G67" s="30" t="s">
        <v>89</v>
      </c>
      <c r="H67" s="31" t="s">
        <v>90</v>
      </c>
    </row>
    <row r="68" spans="1:8" ht="14.4" thickBot="1" x14ac:dyDescent="0.3">
      <c r="B68" s="51" t="s">
        <v>7</v>
      </c>
      <c r="C68" s="72">
        <f>SUM(C69:C78)</f>
        <v>193</v>
      </c>
      <c r="D68" s="70">
        <f t="shared" ref="D68" si="3">SUM(D69:D78)</f>
        <v>203</v>
      </c>
      <c r="E68" s="70">
        <f>SUM(E69:E78)</f>
        <v>200</v>
      </c>
      <c r="F68" s="70">
        <f>SUM(F69:F78)</f>
        <v>147</v>
      </c>
      <c r="G68" s="70">
        <f>SUM(G69:G78)</f>
        <v>172</v>
      </c>
      <c r="H68" s="70">
        <f>SUM(H69:H78)</f>
        <v>169</v>
      </c>
    </row>
    <row r="69" spans="1:8" x14ac:dyDescent="0.25">
      <c r="B69" s="7" t="s">
        <v>14</v>
      </c>
      <c r="C69" s="4">
        <v>22</v>
      </c>
      <c r="D69" s="5">
        <v>18</v>
      </c>
      <c r="E69" s="5">
        <v>8</v>
      </c>
      <c r="F69" s="5">
        <v>19</v>
      </c>
      <c r="G69" s="107">
        <v>27</v>
      </c>
      <c r="H69" s="6">
        <v>13</v>
      </c>
    </row>
    <row r="70" spans="1:8" x14ac:dyDescent="0.25">
      <c r="B70" s="8" t="s">
        <v>9</v>
      </c>
      <c r="C70" s="4">
        <v>11</v>
      </c>
      <c r="D70" s="5">
        <v>13</v>
      </c>
      <c r="E70" s="5">
        <v>9</v>
      </c>
      <c r="F70" s="5">
        <v>6</v>
      </c>
      <c r="G70" s="107">
        <v>9</v>
      </c>
      <c r="H70" s="6">
        <v>6</v>
      </c>
    </row>
    <row r="71" spans="1:8" x14ac:dyDescent="0.25">
      <c r="B71" s="8" t="s">
        <v>11</v>
      </c>
      <c r="C71" s="4">
        <v>53</v>
      </c>
      <c r="D71" s="5">
        <v>35</v>
      </c>
      <c r="E71" s="5">
        <v>41</v>
      </c>
      <c r="F71" s="5">
        <v>7</v>
      </c>
      <c r="G71" s="107">
        <v>11</v>
      </c>
      <c r="H71" s="6">
        <v>13</v>
      </c>
    </row>
    <row r="72" spans="1:8" ht="14.25" customHeight="1" x14ac:dyDescent="0.25">
      <c r="B72" s="8" t="s">
        <v>8</v>
      </c>
      <c r="C72" s="4">
        <v>23</v>
      </c>
      <c r="D72" s="5">
        <v>40</v>
      </c>
      <c r="E72" s="5">
        <v>50</v>
      </c>
      <c r="F72" s="5">
        <v>27</v>
      </c>
      <c r="G72" s="107">
        <v>28</v>
      </c>
      <c r="H72" s="6">
        <v>30</v>
      </c>
    </row>
    <row r="73" spans="1:8" ht="14.25" customHeight="1" x14ac:dyDescent="0.25">
      <c r="B73" s="8" t="s">
        <v>10</v>
      </c>
      <c r="C73" s="4">
        <v>1</v>
      </c>
      <c r="D73" s="5">
        <v>11</v>
      </c>
      <c r="E73" s="5">
        <v>11</v>
      </c>
      <c r="F73" s="5">
        <v>10</v>
      </c>
      <c r="G73" s="107">
        <v>11</v>
      </c>
      <c r="H73" s="6">
        <v>11</v>
      </c>
    </row>
    <row r="74" spans="1:8" x14ac:dyDescent="0.25">
      <c r="B74" s="8" t="s">
        <v>18</v>
      </c>
      <c r="C74" s="4">
        <v>17</v>
      </c>
      <c r="D74" s="5">
        <v>15</v>
      </c>
      <c r="E74" s="5">
        <v>14</v>
      </c>
      <c r="F74" s="5">
        <v>14</v>
      </c>
      <c r="G74" s="107">
        <v>19</v>
      </c>
      <c r="H74" s="6">
        <v>13</v>
      </c>
    </row>
    <row r="75" spans="1:8" x14ac:dyDescent="0.25">
      <c r="B75" s="8" t="s">
        <v>12</v>
      </c>
      <c r="C75" s="4">
        <v>15</v>
      </c>
      <c r="D75" s="5">
        <v>12</v>
      </c>
      <c r="E75" s="5">
        <v>8</v>
      </c>
      <c r="F75" s="5">
        <v>17</v>
      </c>
      <c r="G75" s="107">
        <v>17</v>
      </c>
      <c r="H75" s="6">
        <v>20</v>
      </c>
    </row>
    <row r="76" spans="1:8" x14ac:dyDescent="0.25">
      <c r="B76" s="8" t="s">
        <v>53</v>
      </c>
      <c r="C76" s="4">
        <v>28</v>
      </c>
      <c r="D76" s="5">
        <v>28</v>
      </c>
      <c r="E76" s="5">
        <v>48</v>
      </c>
      <c r="F76" s="5">
        <v>14</v>
      </c>
      <c r="G76" s="107">
        <v>10</v>
      </c>
      <c r="H76" s="6">
        <v>8</v>
      </c>
    </row>
    <row r="77" spans="1:8" x14ac:dyDescent="0.25">
      <c r="B77" s="8" t="s">
        <v>56</v>
      </c>
      <c r="C77" s="4">
        <v>15</v>
      </c>
      <c r="D77" s="5">
        <v>22</v>
      </c>
      <c r="E77" s="5">
        <v>4</v>
      </c>
      <c r="F77" s="5">
        <v>23</v>
      </c>
      <c r="G77" s="107">
        <v>27</v>
      </c>
      <c r="H77" s="6">
        <v>31</v>
      </c>
    </row>
    <row r="78" spans="1:8" ht="14.4" thickBot="1" x14ac:dyDescent="0.3">
      <c r="B78" s="9" t="s">
        <v>54</v>
      </c>
      <c r="C78" s="34">
        <v>8</v>
      </c>
      <c r="D78" s="73">
        <v>9</v>
      </c>
      <c r="E78" s="73">
        <v>7</v>
      </c>
      <c r="F78" s="73">
        <v>10</v>
      </c>
      <c r="G78" s="110">
        <v>13</v>
      </c>
      <c r="H78" s="27">
        <v>24</v>
      </c>
    </row>
    <row r="80" spans="1:8" ht="15" thickBot="1" x14ac:dyDescent="0.35">
      <c r="A80" s="12" t="s">
        <v>93</v>
      </c>
    </row>
    <row r="81" spans="2:13" ht="29.25" customHeight="1" thickBot="1" x14ac:dyDescent="0.3">
      <c r="F81" s="175" t="s">
        <v>85</v>
      </c>
      <c r="G81" s="176"/>
      <c r="H81" s="176"/>
      <c r="I81" s="176"/>
      <c r="J81" s="176"/>
      <c r="K81" s="177"/>
    </row>
    <row r="82" spans="2:13" ht="22.5" customHeight="1" thickBot="1" x14ac:dyDescent="0.3">
      <c r="B82" s="160" t="s">
        <v>84</v>
      </c>
      <c r="C82" s="161"/>
      <c r="D82" s="161"/>
      <c r="E82" s="162"/>
      <c r="F82" s="146" t="s">
        <v>55</v>
      </c>
      <c r="G82" s="147" t="s">
        <v>67</v>
      </c>
      <c r="H82" s="146" t="s">
        <v>68</v>
      </c>
      <c r="I82" s="33" t="s">
        <v>88</v>
      </c>
      <c r="J82" s="32" t="s">
        <v>89</v>
      </c>
      <c r="K82" s="33" t="s">
        <v>90</v>
      </c>
      <c r="L82" s="149"/>
      <c r="M82" s="150"/>
    </row>
    <row r="83" spans="2:13" ht="22.5" customHeight="1" thickBot="1" x14ac:dyDescent="0.3">
      <c r="B83" s="163" t="s">
        <v>44</v>
      </c>
      <c r="C83" s="164"/>
      <c r="D83" s="164"/>
      <c r="E83" s="165"/>
      <c r="F83" s="148">
        <f>SUM(F84:F110)</f>
        <v>210</v>
      </c>
      <c r="G83" s="74">
        <f t="shared" ref="G83" si="4">SUM(G84:G110)</f>
        <v>194</v>
      </c>
      <c r="H83" s="148">
        <f>SUM(H84:H110)</f>
        <v>201</v>
      </c>
      <c r="I83" s="74">
        <f>SUM(I84:I110)</f>
        <v>101</v>
      </c>
      <c r="J83" s="148">
        <f>SUM(J84:J110)</f>
        <v>316</v>
      </c>
      <c r="K83" s="74">
        <f>SUM(K84:K110)</f>
        <v>169</v>
      </c>
    </row>
    <row r="84" spans="2:13" ht="15.75" customHeight="1" x14ac:dyDescent="0.25">
      <c r="B84" s="166" t="s">
        <v>38</v>
      </c>
      <c r="C84" s="167"/>
      <c r="D84" s="167"/>
      <c r="E84" s="168"/>
      <c r="F84" s="77">
        <v>2</v>
      </c>
      <c r="G84" s="78">
        <v>2</v>
      </c>
      <c r="H84" s="78">
        <v>5</v>
      </c>
      <c r="I84" s="78">
        <v>2</v>
      </c>
      <c r="J84" s="111">
        <v>5</v>
      </c>
      <c r="K84" s="115">
        <v>5</v>
      </c>
    </row>
    <row r="85" spans="2:13" x14ac:dyDescent="0.25">
      <c r="B85" s="154" t="s">
        <v>41</v>
      </c>
      <c r="C85" s="155"/>
      <c r="D85" s="155"/>
      <c r="E85" s="156"/>
      <c r="F85" s="79">
        <v>7</v>
      </c>
      <c r="G85" s="75">
        <v>6</v>
      </c>
      <c r="H85" s="75">
        <v>0</v>
      </c>
      <c r="I85" s="75">
        <v>12</v>
      </c>
      <c r="J85" s="112">
        <v>12</v>
      </c>
      <c r="K85" s="116">
        <v>16</v>
      </c>
    </row>
    <row r="86" spans="2:13" x14ac:dyDescent="0.25">
      <c r="B86" s="154" t="s">
        <v>40</v>
      </c>
      <c r="C86" s="155"/>
      <c r="D86" s="155"/>
      <c r="E86" s="156"/>
      <c r="F86" s="79">
        <v>10</v>
      </c>
      <c r="G86" s="75">
        <v>10</v>
      </c>
      <c r="H86" s="75">
        <v>3</v>
      </c>
      <c r="I86" s="75">
        <v>10</v>
      </c>
      <c r="J86" s="112">
        <v>10</v>
      </c>
      <c r="K86" s="116">
        <v>10</v>
      </c>
    </row>
    <row r="87" spans="2:13" x14ac:dyDescent="0.25">
      <c r="B87" s="154" t="s">
        <v>39</v>
      </c>
      <c r="C87" s="155"/>
      <c r="D87" s="155"/>
      <c r="E87" s="156"/>
      <c r="F87" s="79">
        <v>8</v>
      </c>
      <c r="G87" s="75">
        <v>8</v>
      </c>
      <c r="H87" s="75">
        <v>0</v>
      </c>
      <c r="I87" s="75">
        <v>12</v>
      </c>
      <c r="J87" s="112">
        <v>12</v>
      </c>
      <c r="K87" s="116">
        <v>12</v>
      </c>
    </row>
    <row r="88" spans="2:13" x14ac:dyDescent="0.25">
      <c r="B88" s="154" t="s">
        <v>42</v>
      </c>
      <c r="C88" s="155"/>
      <c r="D88" s="155"/>
      <c r="E88" s="156"/>
      <c r="F88" s="79">
        <v>10</v>
      </c>
      <c r="G88" s="75">
        <v>6</v>
      </c>
      <c r="H88" s="75">
        <v>8</v>
      </c>
      <c r="I88" s="75">
        <v>11</v>
      </c>
      <c r="J88" s="112">
        <v>7</v>
      </c>
      <c r="K88" s="116">
        <v>13</v>
      </c>
    </row>
    <row r="89" spans="2:13" x14ac:dyDescent="0.25">
      <c r="B89" s="151" t="s">
        <v>22</v>
      </c>
      <c r="C89" s="152"/>
      <c r="D89" s="152"/>
      <c r="E89" s="153"/>
      <c r="F89" s="79">
        <v>6</v>
      </c>
      <c r="G89" s="75">
        <v>6</v>
      </c>
      <c r="H89" s="75">
        <v>10</v>
      </c>
      <c r="I89" s="75">
        <v>0</v>
      </c>
      <c r="J89" s="112">
        <v>10</v>
      </c>
      <c r="K89" s="116">
        <v>12</v>
      </c>
    </row>
    <row r="90" spans="2:13" x14ac:dyDescent="0.25">
      <c r="B90" s="151" t="s">
        <v>23</v>
      </c>
      <c r="C90" s="152"/>
      <c r="D90" s="152"/>
      <c r="E90" s="153"/>
      <c r="F90" s="79">
        <v>10</v>
      </c>
      <c r="G90" s="75">
        <v>11</v>
      </c>
      <c r="H90" s="75">
        <v>0</v>
      </c>
      <c r="I90" s="75">
        <v>0</v>
      </c>
      <c r="J90" s="112">
        <v>26</v>
      </c>
      <c r="K90" s="19">
        <v>0</v>
      </c>
    </row>
    <row r="91" spans="2:13" x14ac:dyDescent="0.25">
      <c r="B91" s="151" t="s">
        <v>24</v>
      </c>
      <c r="C91" s="152"/>
      <c r="D91" s="152"/>
      <c r="E91" s="153"/>
      <c r="F91" s="79">
        <v>0</v>
      </c>
      <c r="G91" s="75">
        <v>11</v>
      </c>
      <c r="H91" s="75">
        <v>12</v>
      </c>
      <c r="I91" s="75">
        <v>0</v>
      </c>
      <c r="J91" s="112">
        <v>38</v>
      </c>
      <c r="K91" s="19">
        <v>10</v>
      </c>
    </row>
    <row r="92" spans="2:13" x14ac:dyDescent="0.25">
      <c r="B92" s="151" t="s">
        <v>25</v>
      </c>
      <c r="C92" s="152"/>
      <c r="D92" s="152"/>
      <c r="E92" s="153"/>
      <c r="F92" s="79">
        <v>16</v>
      </c>
      <c r="G92" s="75">
        <v>4</v>
      </c>
      <c r="H92" s="75">
        <v>16</v>
      </c>
      <c r="I92" s="75">
        <v>0</v>
      </c>
      <c r="J92" s="112">
        <v>18</v>
      </c>
      <c r="K92" s="19">
        <v>0</v>
      </c>
    </row>
    <row r="93" spans="2:13" x14ac:dyDescent="0.25">
      <c r="B93" s="151" t="s">
        <v>26</v>
      </c>
      <c r="C93" s="152"/>
      <c r="D93" s="152"/>
      <c r="E93" s="153"/>
      <c r="F93" s="79">
        <v>12</v>
      </c>
      <c r="G93" s="75">
        <v>12</v>
      </c>
      <c r="H93" s="75">
        <v>26</v>
      </c>
      <c r="I93" s="75">
        <v>0</v>
      </c>
      <c r="J93" s="112">
        <v>36</v>
      </c>
      <c r="K93" s="19">
        <v>0</v>
      </c>
    </row>
    <row r="94" spans="2:13" x14ac:dyDescent="0.25">
      <c r="B94" s="151" t="s">
        <v>27</v>
      </c>
      <c r="C94" s="152"/>
      <c r="D94" s="152"/>
      <c r="E94" s="153"/>
      <c r="F94" s="79">
        <v>3</v>
      </c>
      <c r="G94" s="75">
        <v>3</v>
      </c>
      <c r="H94" s="75">
        <v>0</v>
      </c>
      <c r="I94" s="75">
        <v>0</v>
      </c>
      <c r="J94" s="112">
        <v>31</v>
      </c>
      <c r="K94" s="19">
        <v>11</v>
      </c>
    </row>
    <row r="95" spans="2:13" x14ac:dyDescent="0.25">
      <c r="B95" s="151" t="s">
        <v>34</v>
      </c>
      <c r="C95" s="152"/>
      <c r="D95" s="152"/>
      <c r="E95" s="153"/>
      <c r="F95" s="79">
        <v>13</v>
      </c>
      <c r="G95" s="75">
        <v>13</v>
      </c>
      <c r="H95" s="75">
        <v>21</v>
      </c>
      <c r="I95" s="75">
        <v>0</v>
      </c>
      <c r="J95" s="112">
        <v>23</v>
      </c>
      <c r="K95" s="19">
        <v>4</v>
      </c>
    </row>
    <row r="96" spans="2:13" x14ac:dyDescent="0.25">
      <c r="B96" s="151" t="s">
        <v>28</v>
      </c>
      <c r="C96" s="152"/>
      <c r="D96" s="152"/>
      <c r="E96" s="153"/>
      <c r="F96" s="79">
        <v>11</v>
      </c>
      <c r="G96" s="75">
        <v>13</v>
      </c>
      <c r="H96" s="75">
        <v>6</v>
      </c>
      <c r="I96" s="96"/>
      <c r="J96" s="96"/>
      <c r="K96" s="96"/>
    </row>
    <row r="97" spans="2:11" x14ac:dyDescent="0.25">
      <c r="B97" s="151" t="s">
        <v>29</v>
      </c>
      <c r="C97" s="152"/>
      <c r="D97" s="152"/>
      <c r="E97" s="153"/>
      <c r="F97" s="79">
        <v>5</v>
      </c>
      <c r="G97" s="75">
        <v>5</v>
      </c>
      <c r="H97" s="75">
        <v>18</v>
      </c>
      <c r="I97" s="96"/>
      <c r="J97" s="96"/>
      <c r="K97" s="96"/>
    </row>
    <row r="98" spans="2:11" x14ac:dyDescent="0.25">
      <c r="B98" s="151" t="s">
        <v>98</v>
      </c>
      <c r="C98" s="152"/>
      <c r="D98" s="152"/>
      <c r="E98" s="153"/>
      <c r="F98" s="95"/>
      <c r="G98" s="96"/>
      <c r="H98" s="96"/>
      <c r="I98" s="75">
        <v>6</v>
      </c>
      <c r="J98" s="112">
        <v>42</v>
      </c>
      <c r="K98" s="19">
        <v>40</v>
      </c>
    </row>
    <row r="99" spans="2:11" x14ac:dyDescent="0.25">
      <c r="B99" s="151" t="s">
        <v>30</v>
      </c>
      <c r="C99" s="152"/>
      <c r="D99" s="152"/>
      <c r="E99" s="153"/>
      <c r="F99" s="79">
        <v>9</v>
      </c>
      <c r="G99" s="75">
        <v>10</v>
      </c>
      <c r="H99" s="75">
        <v>0</v>
      </c>
      <c r="I99" s="75">
        <v>0</v>
      </c>
      <c r="J99" s="112">
        <v>7</v>
      </c>
      <c r="K99" s="19">
        <v>0</v>
      </c>
    </row>
    <row r="100" spans="2:11" x14ac:dyDescent="0.25">
      <c r="B100" s="151" t="s">
        <v>100</v>
      </c>
      <c r="C100" s="152"/>
      <c r="D100" s="152"/>
      <c r="E100" s="153"/>
      <c r="F100" s="79">
        <v>6</v>
      </c>
      <c r="G100" s="75">
        <v>7</v>
      </c>
      <c r="H100" s="75">
        <v>7</v>
      </c>
      <c r="I100" s="75">
        <v>7</v>
      </c>
      <c r="J100" s="112">
        <v>12</v>
      </c>
      <c r="K100" s="19">
        <v>7</v>
      </c>
    </row>
    <row r="101" spans="2:11" x14ac:dyDescent="0.25">
      <c r="B101" s="151" t="s">
        <v>31</v>
      </c>
      <c r="C101" s="152"/>
      <c r="D101" s="152"/>
      <c r="E101" s="153"/>
      <c r="F101" s="79">
        <v>10</v>
      </c>
      <c r="G101" s="75">
        <v>10</v>
      </c>
      <c r="H101" s="75">
        <v>15</v>
      </c>
      <c r="I101" s="75">
        <v>0</v>
      </c>
      <c r="J101" s="112">
        <v>18</v>
      </c>
      <c r="K101" s="19">
        <v>5</v>
      </c>
    </row>
    <row r="102" spans="2:11" x14ac:dyDescent="0.25">
      <c r="B102" s="151" t="s">
        <v>78</v>
      </c>
      <c r="C102" s="152"/>
      <c r="D102" s="152"/>
      <c r="E102" s="153"/>
      <c r="F102" s="95"/>
      <c r="G102" s="75">
        <v>13</v>
      </c>
      <c r="H102" s="75">
        <v>0</v>
      </c>
      <c r="I102" s="75">
        <v>0</v>
      </c>
      <c r="J102" s="96"/>
      <c r="K102" s="99"/>
    </row>
    <row r="103" spans="2:11" x14ac:dyDescent="0.25">
      <c r="B103" s="151" t="s">
        <v>99</v>
      </c>
      <c r="C103" s="152"/>
      <c r="D103" s="152"/>
      <c r="E103" s="153"/>
      <c r="F103" s="95"/>
      <c r="G103" s="96"/>
      <c r="H103" s="96"/>
      <c r="I103" s="96"/>
      <c r="J103" s="96"/>
      <c r="K103" s="19">
        <v>2</v>
      </c>
    </row>
    <row r="104" spans="2:11" x14ac:dyDescent="0.25">
      <c r="B104" s="154" t="s">
        <v>32</v>
      </c>
      <c r="C104" s="155"/>
      <c r="D104" s="155"/>
      <c r="E104" s="156"/>
      <c r="F104" s="80">
        <v>0</v>
      </c>
      <c r="G104" s="75">
        <v>0</v>
      </c>
      <c r="H104" s="76">
        <v>0</v>
      </c>
      <c r="I104" s="76">
        <v>0</v>
      </c>
      <c r="J104" s="112">
        <v>0</v>
      </c>
      <c r="K104" s="19">
        <v>0</v>
      </c>
    </row>
    <row r="105" spans="2:11" x14ac:dyDescent="0.25">
      <c r="B105" s="151" t="s">
        <v>33</v>
      </c>
      <c r="C105" s="152"/>
      <c r="D105" s="152"/>
      <c r="E105" s="153"/>
      <c r="F105" s="79">
        <v>20</v>
      </c>
      <c r="G105" s="75">
        <v>20</v>
      </c>
      <c r="H105" s="75">
        <v>15</v>
      </c>
      <c r="I105" s="75">
        <v>4</v>
      </c>
      <c r="J105" s="112">
        <v>8</v>
      </c>
      <c r="K105" s="19">
        <v>11</v>
      </c>
    </row>
    <row r="106" spans="2:11" x14ac:dyDescent="0.25">
      <c r="B106" s="151" t="s">
        <v>101</v>
      </c>
      <c r="C106" s="152"/>
      <c r="D106" s="152"/>
      <c r="E106" s="153"/>
      <c r="F106" s="95"/>
      <c r="G106" s="96"/>
      <c r="H106" s="96"/>
      <c r="I106" s="96"/>
      <c r="J106" s="112">
        <v>0</v>
      </c>
      <c r="K106" s="36">
        <v>10</v>
      </c>
    </row>
    <row r="107" spans="2:11" x14ac:dyDescent="0.25">
      <c r="B107" s="151" t="s">
        <v>35</v>
      </c>
      <c r="C107" s="152"/>
      <c r="D107" s="152"/>
      <c r="E107" s="153"/>
      <c r="F107" s="79">
        <v>21</v>
      </c>
      <c r="G107" s="75">
        <v>0</v>
      </c>
      <c r="H107" s="75">
        <v>15</v>
      </c>
      <c r="I107" s="75">
        <v>18</v>
      </c>
      <c r="J107" s="96"/>
      <c r="K107" s="99"/>
    </row>
    <row r="108" spans="2:11" x14ac:dyDescent="0.25">
      <c r="B108" s="151" t="s">
        <v>34</v>
      </c>
      <c r="C108" s="152"/>
      <c r="D108" s="152"/>
      <c r="E108" s="153"/>
      <c r="F108" s="79">
        <v>24</v>
      </c>
      <c r="G108" s="75">
        <v>13</v>
      </c>
      <c r="H108" s="75">
        <v>12</v>
      </c>
      <c r="I108" s="75">
        <v>11</v>
      </c>
      <c r="J108" s="96"/>
      <c r="K108" s="99"/>
    </row>
    <row r="109" spans="2:11" x14ac:dyDescent="0.25">
      <c r="B109" s="151" t="s">
        <v>36</v>
      </c>
      <c r="C109" s="152"/>
      <c r="D109" s="152"/>
      <c r="E109" s="153"/>
      <c r="F109" s="79">
        <v>6</v>
      </c>
      <c r="G109" s="75">
        <v>11</v>
      </c>
      <c r="H109" s="75">
        <v>12</v>
      </c>
      <c r="I109" s="75">
        <v>8</v>
      </c>
      <c r="J109" s="96"/>
      <c r="K109" s="99"/>
    </row>
    <row r="110" spans="2:11" ht="15.75" customHeight="1" thickBot="1" x14ac:dyDescent="0.3">
      <c r="B110" s="169" t="s">
        <v>37</v>
      </c>
      <c r="C110" s="170"/>
      <c r="D110" s="170"/>
      <c r="E110" s="171"/>
      <c r="F110" s="81">
        <v>1</v>
      </c>
      <c r="G110" s="82">
        <v>0</v>
      </c>
      <c r="H110" s="83">
        <v>0</v>
      </c>
      <c r="I110" s="83">
        <v>0</v>
      </c>
      <c r="J110" s="113">
        <v>1</v>
      </c>
      <c r="K110" s="37">
        <v>1</v>
      </c>
    </row>
    <row r="111" spans="2:11" s="13" customFormat="1" ht="15.75" customHeight="1" x14ac:dyDescent="0.3"/>
  </sheetData>
  <sheetProtection algorithmName="SHA-512" hashValue="i2C4oKL4cr56XUcF+azJ9cUdCpahVpkezntOkK240LSco9Gpd0R/OJ2n4yTBYtWZ93Aq7RDJt0M8uA2qbaEfQQ==" saltValue="8OPXwTLG2UIWUOmB3IrhIg==" spinCount="100000" sheet="1" objects="1" scenarios="1"/>
  <mergeCells count="52">
    <mergeCell ref="F12:H12"/>
    <mergeCell ref="C13:C14"/>
    <mergeCell ref="D13:E13"/>
    <mergeCell ref="F13:F14"/>
    <mergeCell ref="G13:H13"/>
    <mergeCell ref="C11:T11"/>
    <mergeCell ref="F81:K81"/>
    <mergeCell ref="C66:H66"/>
    <mergeCell ref="O12:Q12"/>
    <mergeCell ref="R12:T12"/>
    <mergeCell ref="O13:O14"/>
    <mergeCell ref="P13:Q13"/>
    <mergeCell ref="R13:R14"/>
    <mergeCell ref="S13:T13"/>
    <mergeCell ref="I12:K12"/>
    <mergeCell ref="L12:N12"/>
    <mergeCell ref="I13:I14"/>
    <mergeCell ref="J13:K13"/>
    <mergeCell ref="L13:L14"/>
    <mergeCell ref="M13:N13"/>
    <mergeCell ref="C12:E12"/>
    <mergeCell ref="B105:E105"/>
    <mergeCell ref="B107:E107"/>
    <mergeCell ref="B108:E108"/>
    <mergeCell ref="B109:E109"/>
    <mergeCell ref="B110:E110"/>
    <mergeCell ref="B106:E106"/>
    <mergeCell ref="B104:E104"/>
    <mergeCell ref="B12:B14"/>
    <mergeCell ref="B82:E82"/>
    <mergeCell ref="B83:E83"/>
    <mergeCell ref="B84:E84"/>
    <mergeCell ref="B85:E85"/>
    <mergeCell ref="B86:E86"/>
    <mergeCell ref="B87:E87"/>
    <mergeCell ref="B88:E88"/>
    <mergeCell ref="B89:E89"/>
    <mergeCell ref="B102:E102"/>
    <mergeCell ref="B103:E103"/>
    <mergeCell ref="L82:M82"/>
    <mergeCell ref="B97:E97"/>
    <mergeCell ref="B99:E99"/>
    <mergeCell ref="B100:E100"/>
    <mergeCell ref="B101:E101"/>
    <mergeCell ref="B90:E90"/>
    <mergeCell ref="B91:E91"/>
    <mergeCell ref="B92:E92"/>
    <mergeCell ref="B93:E93"/>
    <mergeCell ref="B94:E94"/>
    <mergeCell ref="B95:E95"/>
    <mergeCell ref="B96:E96"/>
    <mergeCell ref="B98:E98"/>
  </mergeCells>
  <phoneticPr fontId="7" type="noConversion"/>
  <pageMargins left="0.7" right="0.7" top="0.75" bottom="0.75" header="0.3" footer="0.3"/>
  <pageSetup scale="30" orientation="portrait" r:id="rId1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CD3698-0B51-404C-8FF5-5997F2AB74CA}"/>
</file>

<file path=customXml/itemProps2.xml><?xml version="1.0" encoding="utf-8"?>
<ds:datastoreItem xmlns:ds="http://schemas.openxmlformats.org/officeDocument/2006/customXml" ds:itemID="{C12B385A-EF64-47D3-855E-BD2EC0D1C9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B19E6B-6064-44EF-A339-FFF20951D336}">
  <ds:schemaRefs>
    <ds:schemaRef ds:uri="http://www.w3.org/XML/1998/namespace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Grupos Estudiantiles</vt:lpstr>
      <vt:lpstr>'Grupos Estudiantiles'!Área_de_impresión</vt:lpstr>
    </vt:vector>
  </TitlesOfParts>
  <Company>Universidad DeLaSalle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Admvo</dc:creator>
  <cp:lastModifiedBy>Administrativo</cp:lastModifiedBy>
  <cp:lastPrinted>2022-06-21T16:38:41Z</cp:lastPrinted>
  <dcterms:created xsi:type="dcterms:W3CDTF">2012-10-15T18:07:34Z</dcterms:created>
  <dcterms:modified xsi:type="dcterms:W3CDTF">2023-06-22T19:59:30Z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