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2F8B6DD4-BE7C-4A77-8F56-EF9A5254E2F3}" xr6:coauthVersionLast="36" xr6:coauthVersionMax="36" xr10:uidLastSave="{00000000-0000-0000-0000-000000000000}"/>
  <bookViews>
    <workbookView xWindow="0" yWindow="0" windowWidth="19200" windowHeight="7548" tabRatio="746" xr2:uid="{00000000-000D-0000-FFFF-FFFF00000000}"/>
  </bookViews>
  <sheets>
    <sheet name="Promoción Sec y Prepas" sheetId="8" r:id="rId1"/>
    <sheet name="Promoción LIC" sheetId="6" r:id="rId2"/>
    <sheet name="Comparativo de Admisiones" sheetId="4" r:id="rId3"/>
  </sheets>
  <definedNames>
    <definedName name="_xlnm.Print_Area" localSheetId="2">'Comparativo de Admisiones'!$A$1:$I$24</definedName>
    <definedName name="_xlnm.Print_Area" localSheetId="1">'Promoción LIC'!$A$1:$I$51</definedName>
    <definedName name="_xlnm.Print_Area" localSheetId="0">'Promoción Sec y Prepas'!$A$1:$J$41</definedName>
  </definedNames>
  <calcPr calcId="191029"/>
</workbook>
</file>

<file path=xl/calcChain.xml><?xml version="1.0" encoding="utf-8"?>
<calcChain xmlns="http://schemas.openxmlformats.org/spreadsheetml/2006/main">
  <c r="O27" i="6" l="1"/>
  <c r="G48" i="6" l="1"/>
  <c r="G45" i="6"/>
  <c r="G42" i="6"/>
  <c r="J29" i="6"/>
  <c r="M29" i="6"/>
  <c r="O29" i="6"/>
  <c r="L27" i="6"/>
  <c r="L15" i="6"/>
  <c r="J22" i="4"/>
  <c r="I22" i="4"/>
  <c r="K22" i="4"/>
  <c r="C22" i="4"/>
  <c r="O21" i="6"/>
  <c r="E46" i="8"/>
  <c r="E47" i="8"/>
  <c r="E48" i="8"/>
  <c r="E49" i="8"/>
  <c r="E50" i="8"/>
  <c r="O16" i="6" l="1"/>
  <c r="O22" i="6"/>
  <c r="O23" i="6"/>
  <c r="O24" i="6"/>
  <c r="O25" i="6"/>
  <c r="O26" i="6"/>
  <c r="O28" i="6"/>
  <c r="O15" i="6"/>
  <c r="O21" i="8"/>
  <c r="O17" i="8"/>
  <c r="L28" i="6" l="1"/>
  <c r="L26" i="6"/>
  <c r="L25" i="6"/>
  <c r="L24" i="6"/>
  <c r="L23" i="6"/>
  <c r="L21" i="6"/>
  <c r="L19" i="6"/>
  <c r="L18" i="6"/>
  <c r="L17" i="6"/>
  <c r="L16" i="6"/>
  <c r="I15" i="6"/>
  <c r="L27" i="8" l="1"/>
  <c r="L25" i="8"/>
  <c r="L24" i="8"/>
  <c r="L22" i="8"/>
  <c r="L21" i="8"/>
  <c r="L20" i="8"/>
  <c r="L19" i="8"/>
  <c r="L18" i="8"/>
  <c r="L17" i="8"/>
  <c r="L16" i="8"/>
  <c r="L15" i="8" l="1"/>
  <c r="H30" i="8" l="1"/>
  <c r="G30" i="8"/>
  <c r="I27" i="6" l="1"/>
  <c r="I25" i="6"/>
  <c r="I23" i="6"/>
  <c r="I21" i="6"/>
  <c r="I19" i="6"/>
  <c r="I28" i="6" l="1"/>
  <c r="I26" i="6"/>
  <c r="I24" i="6"/>
  <c r="I16" i="6"/>
  <c r="I29" i="8" l="1"/>
  <c r="I28" i="8"/>
  <c r="I25" i="8"/>
  <c r="I23" i="8"/>
  <c r="I22" i="8"/>
  <c r="I21" i="8"/>
  <c r="I20" i="8"/>
  <c r="I19" i="8"/>
  <c r="I18" i="8"/>
  <c r="I17" i="8"/>
  <c r="I16" i="8"/>
  <c r="I30" i="8" l="1"/>
  <c r="H22" i="4"/>
  <c r="G22" i="4"/>
  <c r="F22" i="4"/>
  <c r="G49" i="6"/>
  <c r="G47" i="6"/>
  <c r="D46" i="6"/>
  <c r="E46" i="6"/>
  <c r="F46" i="6"/>
  <c r="C46" i="6"/>
  <c r="C42" i="6"/>
  <c r="G43" i="6"/>
  <c r="G44" i="6"/>
  <c r="D42" i="6"/>
  <c r="E42" i="6"/>
  <c r="F42" i="6"/>
  <c r="N29" i="6"/>
  <c r="L29" i="6"/>
  <c r="K29" i="6"/>
  <c r="H29" i="6"/>
  <c r="G29" i="6"/>
  <c r="I29" i="6"/>
  <c r="E38" i="8"/>
  <c r="E37" i="8"/>
  <c r="E39" i="8"/>
  <c r="E40" i="8"/>
  <c r="E36" i="8"/>
  <c r="J30" i="8"/>
  <c r="K30" i="8"/>
  <c r="L30" i="8"/>
  <c r="M30" i="8"/>
  <c r="N30" i="8"/>
  <c r="O30" i="8"/>
  <c r="E30" i="8"/>
  <c r="D30" i="8"/>
  <c r="F50" i="6" l="1"/>
  <c r="C50" i="6"/>
  <c r="E50" i="6"/>
  <c r="D50" i="6"/>
  <c r="G46" i="6"/>
  <c r="E45" i="8"/>
  <c r="G50" i="6" l="1"/>
  <c r="F15" i="8" l="1"/>
  <c r="F28" i="6" l="1"/>
  <c r="F27" i="6"/>
  <c r="F17" i="6" l="1"/>
  <c r="F18" i="6"/>
  <c r="F21" i="6"/>
  <c r="F22" i="6"/>
  <c r="F23" i="6"/>
  <c r="F24" i="6"/>
  <c r="F25" i="6"/>
  <c r="F26" i="6"/>
  <c r="F16" i="6"/>
  <c r="F15" i="6"/>
  <c r="E29" i="6"/>
  <c r="E41" i="8"/>
  <c r="E42" i="8"/>
  <c r="E43" i="8"/>
  <c r="E44" i="8"/>
  <c r="F17" i="8"/>
  <c r="F18" i="8"/>
  <c r="F19" i="8"/>
  <c r="F20" i="8"/>
  <c r="F21" i="8"/>
  <c r="F22" i="8"/>
  <c r="F23" i="8"/>
  <c r="F27" i="8"/>
  <c r="F28" i="8"/>
  <c r="F16" i="8"/>
  <c r="F30" i="8" l="1"/>
  <c r="F29" i="6"/>
  <c r="D29" i="6" l="1"/>
  <c r="E22" i="4" l="1"/>
  <c r="D22" i="4"/>
</calcChain>
</file>

<file path=xl/sharedStrings.xml><?xml version="1.0" encoding="utf-8"?>
<sst xmlns="http://schemas.openxmlformats.org/spreadsheetml/2006/main" count="162" uniqueCount="65">
  <si>
    <t xml:space="preserve">ACTIVIDAD  </t>
  </si>
  <si>
    <t>CAMPUS</t>
  </si>
  <si>
    <t xml:space="preserve">Pláticas a Padres </t>
  </si>
  <si>
    <t>Campestre</t>
  </si>
  <si>
    <t>Salamanca</t>
  </si>
  <si>
    <t>TOTAL</t>
  </si>
  <si>
    <t>Fichas</t>
  </si>
  <si>
    <t>Aceptados</t>
  </si>
  <si>
    <t>Inscritos</t>
  </si>
  <si>
    <t>Preparatoria Salamanca</t>
  </si>
  <si>
    <t>Total de Personas Atendidas</t>
  </si>
  <si>
    <t>Ferias Profesiográficas Externas</t>
  </si>
  <si>
    <r>
      <t xml:space="preserve">Feria profesiográfica </t>
    </r>
    <r>
      <rPr>
        <sz val="8"/>
        <rFont val="Arial"/>
        <family val="2"/>
      </rPr>
      <t>"Experiencia De La Salle"</t>
    </r>
  </si>
  <si>
    <t>Secundaria San Francisco del Rincón</t>
  </si>
  <si>
    <t>Preparatoria San Francisco del Rincón</t>
  </si>
  <si>
    <t>Preparatoria Américas</t>
  </si>
  <si>
    <t>Preparatoria Juan Alonso de Torres</t>
  </si>
  <si>
    <t>GRAN TOTAL</t>
  </si>
  <si>
    <t>Américas</t>
  </si>
  <si>
    <t>Juan Alonso de Torres</t>
  </si>
  <si>
    <t>San Francisco del Rincón</t>
  </si>
  <si>
    <t>Visitas a Escuelas Secundarias</t>
  </si>
  <si>
    <t>Visitas a Escuelas Primarias</t>
  </si>
  <si>
    <t>Campus</t>
  </si>
  <si>
    <t>Visitas De La Salle</t>
  </si>
  <si>
    <t>Feria Profesiográfica "Experiencia De La Salle"</t>
  </si>
  <si>
    <t>ACTIVIDAD</t>
  </si>
  <si>
    <t>San Francisco del Rincón Secundaria</t>
  </si>
  <si>
    <t xml:space="preserve">PROMOCIÓN SECUNDARIA Y PREPARATORIA </t>
  </si>
  <si>
    <t xml:space="preserve">PROMOCIÓN LICENCIATURA </t>
  </si>
  <si>
    <t xml:space="preserve">ADMISIONES </t>
  </si>
  <si>
    <t>Presencial</t>
  </si>
  <si>
    <t>Virtual</t>
  </si>
  <si>
    <t>Total</t>
  </si>
  <si>
    <t>Escuelas atendidas</t>
  </si>
  <si>
    <t>Locales</t>
  </si>
  <si>
    <t>Foráneas</t>
  </si>
  <si>
    <t>Charlas Generales (antes Visitas a Escuelas) 
Local y Foráneo</t>
  </si>
  <si>
    <t>Ferias Profesiográficas Externas
Local y Foráneo</t>
  </si>
  <si>
    <t>Pláticas a Padres 
Local y Foráneo</t>
  </si>
  <si>
    <t>Actividades de Licenciatura
(Talleres, Charlas con Expertos, Paneles)</t>
  </si>
  <si>
    <t>Licenciatura Campestre Ingreso Febrero</t>
  </si>
  <si>
    <t>Licenciatura Campestre Ingreso Agosto</t>
  </si>
  <si>
    <t>Encuentro de Orientadores</t>
  </si>
  <si>
    <t>General</t>
  </si>
  <si>
    <t>Licenciatura Salamanca (semestral)</t>
  </si>
  <si>
    <t>Licenciatura Salamanca (cuatrimestral)</t>
  </si>
  <si>
    <t>Ene-Jun 2022</t>
  </si>
  <si>
    <t>Jul-Dic 2022</t>
  </si>
  <si>
    <t>Ene-Jun 2023</t>
  </si>
  <si>
    <t>VISITAS A ESCUELAS SECUNDARIAS 2022-2023</t>
  </si>
  <si>
    <t>COMPARATIVO DE ACTIVIDADES DE PROMOCIÓN DIRECTA SECUNDARIA Y PREPARATORIA 2021-2023</t>
  </si>
  <si>
    <t>COMPARATIVO DE ACTIVIDADES DE PROMOCIÓN EN LICENCIATURA 2021-2023</t>
  </si>
  <si>
    <t>VISITAS A ESCUELAS 2022-2023</t>
  </si>
  <si>
    <t>ADMISIONES 2020</t>
  </si>
  <si>
    <t>ADMISIONES 2021</t>
  </si>
  <si>
    <t>ADMISIONES 2022</t>
  </si>
  <si>
    <t>Comparativo tomado en el mes de Febrero/Agosto de Admisiones para periodo semestral y en septiembre para periodo cuatrimestral.</t>
  </si>
  <si>
    <t>COMPARATIVO DE ADMISIÓN 2020-2022</t>
  </si>
  <si>
    <t>EXPERIENCIA DE LA SALLE CAMPESTRE Y SALAMANCA 2022-2023</t>
  </si>
  <si>
    <t>FECHAS</t>
  </si>
  <si>
    <t>Escuelas visitantes</t>
  </si>
  <si>
    <t xml:space="preserve">Virtual </t>
  </si>
  <si>
    <t>03 y 04 de marzo (en línea)
27 y 28 de septiembre
17 y 18 de noviembre</t>
  </si>
  <si>
    <t>10
117
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</si>
</sst>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-C0A]dd\-mmm\-yy;@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name val="Bookman Old Style"/>
      <family val="1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2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19" fillId="0" borderId="9" applyNumberFormat="0" applyFill="0" applyAlignment="0" applyProtection="0"/>
    <xf numFmtId="0" fontId="24" fillId="0" borderId="0" applyBorder="0">
      <alignment horizontal="left" shrinkToFit="1"/>
    </xf>
    <xf numFmtId="43" fontId="1" fillId="0" borderId="0" applyFont="0" applyFill="0" applyBorder="0" applyAlignment="0" applyProtection="0"/>
    <xf numFmtId="0" fontId="1" fillId="0" borderId="0"/>
    <xf numFmtId="0" fontId="1" fillId="23" borderId="4" applyNumberFormat="0" applyFont="0" applyAlignment="0" applyProtection="0"/>
  </cellStyleXfs>
  <cellXfs count="265">
    <xf numFmtId="0" fontId="0" fillId="0" borderId="0" xfId="0"/>
    <xf numFmtId="0" fontId="22" fillId="24" borderId="0" xfId="0" applyFont="1" applyFill="1" applyProtection="1">
      <protection hidden="1"/>
    </xf>
    <xf numFmtId="0" fontId="22" fillId="24" borderId="0" xfId="0" applyFont="1" applyFill="1" applyAlignment="1" applyProtection="1">
      <alignment vertical="center"/>
      <protection hidden="1"/>
    </xf>
    <xf numFmtId="0" fontId="1" fillId="24" borderId="0" xfId="0" applyFont="1" applyFill="1" applyAlignment="1" applyProtection="1">
      <alignment horizontal="center" vertical="center"/>
      <protection hidden="1"/>
    </xf>
    <xf numFmtId="0" fontId="1" fillId="24" borderId="35" xfId="0" applyFont="1" applyFill="1" applyBorder="1" applyAlignment="1" applyProtection="1">
      <alignment vertical="center"/>
      <protection hidden="1"/>
    </xf>
    <xf numFmtId="0" fontId="1" fillId="24" borderId="15" xfId="0" applyFont="1" applyFill="1" applyBorder="1" applyAlignment="1" applyProtection="1">
      <alignment vertical="center"/>
      <protection hidden="1"/>
    </xf>
    <xf numFmtId="164" fontId="1" fillId="24" borderId="0" xfId="32" applyNumberFormat="1" applyFont="1" applyFill="1" applyBorder="1" applyAlignment="1" applyProtection="1">
      <alignment vertical="center" wrapText="1"/>
      <protection hidden="1"/>
    </xf>
    <xf numFmtId="0" fontId="21" fillId="24" borderId="0" xfId="0" applyFont="1" applyFill="1" applyBorder="1" applyAlignment="1" applyProtection="1">
      <protection hidden="1"/>
    </xf>
    <xf numFmtId="0" fontId="22" fillId="24" borderId="0" xfId="0" applyFont="1" applyFill="1" applyBorder="1" applyProtection="1">
      <protection hidden="1"/>
    </xf>
    <xf numFmtId="0" fontId="1" fillId="24" borderId="0" xfId="0" applyFont="1" applyFill="1" applyBorder="1" applyProtection="1">
      <protection hidden="1"/>
    </xf>
    <xf numFmtId="0" fontId="1" fillId="24" borderId="0" xfId="0" applyFont="1" applyFill="1" applyAlignment="1" applyProtection="1">
      <alignment horizontal="center"/>
      <protection hidden="1"/>
    </xf>
    <xf numFmtId="165" fontId="1" fillId="24" borderId="0" xfId="0" applyNumberFormat="1" applyFont="1" applyFill="1" applyBorder="1" applyAlignment="1" applyProtection="1">
      <alignment horizontal="center" vertical="center" wrapText="1"/>
      <protection hidden="1"/>
    </xf>
    <xf numFmtId="0" fontId="22" fillId="24" borderId="0" xfId="0" applyFont="1" applyFill="1" applyBorder="1" applyAlignment="1" applyProtection="1">
      <protection hidden="1"/>
    </xf>
    <xf numFmtId="0" fontId="21" fillId="24" borderId="0" xfId="0" applyFont="1" applyFill="1" applyBorder="1" applyAlignment="1" applyProtection="1">
      <alignment horizontal="center" vertical="center" wrapText="1"/>
      <protection hidden="1"/>
    </xf>
    <xf numFmtId="0" fontId="1" fillId="24" borderId="0" xfId="0" applyFont="1" applyFill="1" applyBorder="1" applyAlignment="1" applyProtection="1">
      <alignment horizontal="center" vertical="center" wrapText="1"/>
      <protection hidden="1"/>
    </xf>
    <xf numFmtId="0" fontId="1" fillId="24" borderId="11" xfId="0" applyFont="1" applyFill="1" applyBorder="1" applyAlignment="1" applyProtection="1">
      <alignment horizontal="center" vertical="center"/>
      <protection hidden="1"/>
    </xf>
    <xf numFmtId="0" fontId="1" fillId="24" borderId="12" xfId="0" applyFont="1" applyFill="1" applyBorder="1" applyAlignment="1" applyProtection="1">
      <alignment horizontal="center" vertical="center"/>
      <protection hidden="1"/>
    </xf>
    <xf numFmtId="0" fontId="1" fillId="24" borderId="17" xfId="0" applyFont="1" applyFill="1" applyBorder="1" applyAlignment="1" applyProtection="1">
      <alignment horizontal="center" vertical="center" wrapText="1"/>
      <protection hidden="1"/>
    </xf>
    <xf numFmtId="3" fontId="1" fillId="24" borderId="11" xfId="0" applyNumberFormat="1" applyFont="1" applyFill="1" applyBorder="1" applyAlignment="1" applyProtection="1">
      <alignment horizontal="center" vertical="center"/>
      <protection hidden="1"/>
    </xf>
    <xf numFmtId="0" fontId="1" fillId="24" borderId="15" xfId="0" applyFont="1" applyFill="1" applyBorder="1" applyProtection="1">
      <protection hidden="1"/>
    </xf>
    <xf numFmtId="0" fontId="20" fillId="24" borderId="0" xfId="0" applyFont="1" applyFill="1" applyBorder="1" applyAlignment="1" applyProtection="1">
      <alignment horizontal="center" vertical="center" wrapText="1"/>
      <protection hidden="1"/>
    </xf>
    <xf numFmtId="0" fontId="1" fillId="24" borderId="0" xfId="0" applyFont="1" applyFill="1" applyAlignment="1" applyProtection="1">
      <alignment vertical="center" wrapText="1"/>
      <protection hidden="1"/>
    </xf>
    <xf numFmtId="0" fontId="1" fillId="24" borderId="0" xfId="0" applyFont="1" applyFill="1" applyBorder="1" applyAlignment="1" applyProtection="1">
      <alignment horizontal="left" vertical="center" wrapText="1"/>
      <protection hidden="1"/>
    </xf>
    <xf numFmtId="0" fontId="1" fillId="24" borderId="35" xfId="0" applyFont="1" applyFill="1" applyBorder="1" applyAlignment="1" applyProtection="1">
      <alignment horizontal="left" vertical="center" wrapText="1"/>
      <protection hidden="1"/>
    </xf>
    <xf numFmtId="0" fontId="1" fillId="24" borderId="13" xfId="0" applyFont="1" applyFill="1" applyBorder="1" applyAlignment="1" applyProtection="1">
      <alignment horizontal="left" vertical="center" wrapText="1"/>
      <protection hidden="1"/>
    </xf>
    <xf numFmtId="0" fontId="1" fillId="24" borderId="14" xfId="0" applyFont="1" applyFill="1" applyBorder="1" applyAlignment="1" applyProtection="1">
      <alignment horizontal="left" vertical="center" wrapText="1"/>
      <protection hidden="1"/>
    </xf>
    <xf numFmtId="0" fontId="1" fillId="24" borderId="36" xfId="0" applyFont="1" applyFill="1" applyBorder="1" applyAlignment="1" applyProtection="1">
      <alignment horizontal="left" vertical="center" wrapText="1"/>
      <protection hidden="1"/>
    </xf>
    <xf numFmtId="0" fontId="23" fillId="24" borderId="0" xfId="0" applyFont="1" applyFill="1" applyAlignment="1" applyProtection="1">
      <protection hidden="1"/>
    </xf>
    <xf numFmtId="3" fontId="1" fillId="24" borderId="12" xfId="0" applyNumberFormat="1" applyFont="1" applyFill="1" applyBorder="1" applyAlignment="1" applyProtection="1">
      <alignment horizontal="center" vertical="center"/>
      <protection hidden="1"/>
    </xf>
    <xf numFmtId="17" fontId="1" fillId="24" borderId="35" xfId="0" applyNumberFormat="1" applyFont="1" applyFill="1" applyBorder="1" applyAlignment="1" applyProtection="1">
      <alignment horizontal="left" vertical="center" wrapText="1"/>
      <protection hidden="1"/>
    </xf>
    <xf numFmtId="0" fontId="28" fillId="25" borderId="17" xfId="0" applyFont="1" applyFill="1" applyBorder="1" applyAlignment="1" applyProtection="1">
      <alignment horizontal="center"/>
      <protection hidden="1"/>
    </xf>
    <xf numFmtId="0" fontId="28" fillId="25" borderId="18" xfId="0" applyFont="1" applyFill="1" applyBorder="1" applyAlignment="1" applyProtection="1">
      <alignment horizontal="center"/>
      <protection hidden="1"/>
    </xf>
    <xf numFmtId="0" fontId="28" fillId="25" borderId="19" xfId="0" applyFont="1" applyFill="1" applyBorder="1" applyAlignment="1" applyProtection="1">
      <alignment horizontal="center"/>
      <protection hidden="1"/>
    </xf>
    <xf numFmtId="0" fontId="28" fillId="25" borderId="20" xfId="0" applyFont="1" applyFill="1" applyBorder="1" applyAlignment="1" applyProtection="1">
      <alignment horizontal="center"/>
      <protection hidden="1"/>
    </xf>
    <xf numFmtId="0" fontId="28" fillId="25" borderId="38" xfId="0" applyFont="1" applyFill="1" applyBorder="1" applyAlignment="1" applyProtection="1">
      <alignment horizontal="center"/>
      <protection hidden="1"/>
    </xf>
    <xf numFmtId="0" fontId="21" fillId="24" borderId="35" xfId="0" applyNumberFormat="1" applyFont="1" applyFill="1" applyBorder="1" applyAlignment="1" applyProtection="1">
      <alignment horizontal="left" vertical="center" wrapText="1"/>
      <protection hidden="1"/>
    </xf>
    <xf numFmtId="0" fontId="1" fillId="24" borderId="0" xfId="0" applyFont="1" applyFill="1" applyProtection="1">
      <protection hidden="1"/>
    </xf>
    <xf numFmtId="0" fontId="1" fillId="24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25" fillId="0" borderId="0" xfId="0" applyFont="1" applyFill="1" applyBorder="1" applyAlignment="1" applyProtection="1">
      <alignment horizontal="right" vertical="center"/>
      <protection hidden="1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" fillId="24" borderId="14" xfId="0" applyFont="1" applyFill="1" applyBorder="1" applyAlignment="1" applyProtection="1">
      <alignment horizontal="right" vertical="center"/>
      <protection hidden="1"/>
    </xf>
    <xf numFmtId="0" fontId="21" fillId="24" borderId="10" xfId="0" applyFont="1" applyFill="1" applyBorder="1" applyAlignment="1" applyProtection="1">
      <alignment horizontal="center" vertical="center"/>
      <protection hidden="1"/>
    </xf>
    <xf numFmtId="0" fontId="1" fillId="0" borderId="26" xfId="0" applyFont="1" applyFill="1" applyBorder="1" applyAlignment="1" applyProtection="1">
      <alignment horizontal="center" vertical="center"/>
      <protection hidden="1"/>
    </xf>
    <xf numFmtId="0" fontId="25" fillId="25" borderId="16" xfId="0" applyFont="1" applyFill="1" applyBorder="1" applyAlignment="1" applyProtection="1">
      <alignment horizontal="right" vertical="center"/>
      <protection hidden="1"/>
    </xf>
    <xf numFmtId="0" fontId="1" fillId="24" borderId="13" xfId="0" applyFont="1" applyFill="1" applyBorder="1" applyAlignment="1" applyProtection="1">
      <alignment vertical="center"/>
      <protection hidden="1"/>
    </xf>
    <xf numFmtId="0" fontId="1" fillId="24" borderId="42" xfId="0" applyFont="1" applyFill="1" applyBorder="1" applyAlignment="1" applyProtection="1">
      <alignment vertical="center"/>
      <protection hidden="1"/>
    </xf>
    <xf numFmtId="0" fontId="1" fillId="24" borderId="0" xfId="0" applyFont="1" applyFill="1" applyBorder="1" applyAlignment="1" applyProtection="1">
      <alignment vertical="center"/>
      <protection hidden="1"/>
    </xf>
    <xf numFmtId="0" fontId="1" fillId="26" borderId="26" xfId="0" applyFont="1" applyFill="1" applyBorder="1" applyAlignment="1" applyProtection="1">
      <alignment horizontal="center" vertical="center"/>
      <protection hidden="1"/>
    </xf>
    <xf numFmtId="0" fontId="1" fillId="0" borderId="10" xfId="0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Fill="1" applyBorder="1" applyAlignment="1" applyProtection="1">
      <alignment horizontal="center" vertical="center" wrapText="1"/>
      <protection hidden="1"/>
    </xf>
    <xf numFmtId="0" fontId="1" fillId="0" borderId="12" xfId="0" applyFont="1" applyFill="1" applyBorder="1" applyAlignment="1" applyProtection="1">
      <alignment horizontal="center" vertical="center" wrapText="1"/>
      <protection hidden="1"/>
    </xf>
    <xf numFmtId="3" fontId="21" fillId="24" borderId="10" xfId="0" applyNumberFormat="1" applyFont="1" applyFill="1" applyBorder="1" applyAlignment="1" applyProtection="1">
      <alignment horizontal="center" vertical="center"/>
      <protection hidden="1"/>
    </xf>
    <xf numFmtId="3" fontId="25" fillId="25" borderId="17" xfId="0" applyNumberFormat="1" applyFont="1" applyFill="1" applyBorder="1" applyAlignment="1" applyProtection="1">
      <alignment horizontal="center" vertical="center" wrapText="1"/>
      <protection hidden="1"/>
    </xf>
    <xf numFmtId="0" fontId="25" fillId="27" borderId="25" xfId="0" applyFont="1" applyFill="1" applyBorder="1" applyAlignment="1" applyProtection="1">
      <alignment horizontal="center"/>
      <protection hidden="1"/>
    </xf>
    <xf numFmtId="0" fontId="25" fillId="27" borderId="34" xfId="0" applyFont="1" applyFill="1" applyBorder="1" applyAlignment="1" applyProtection="1">
      <alignment horizontal="center"/>
      <protection hidden="1"/>
    </xf>
    <xf numFmtId="0" fontId="25" fillId="27" borderId="34" xfId="0" applyFont="1" applyFill="1" applyBorder="1" applyAlignment="1" applyProtection="1">
      <alignment horizontal="center" vertical="center" wrapText="1"/>
      <protection hidden="1"/>
    </xf>
    <xf numFmtId="0" fontId="27" fillId="27" borderId="48" xfId="0" applyFont="1" applyFill="1" applyBorder="1" applyAlignment="1" applyProtection="1">
      <alignment horizontal="center"/>
      <protection hidden="1"/>
    </xf>
    <xf numFmtId="0" fontId="27" fillId="27" borderId="49" xfId="0" applyFont="1" applyFill="1" applyBorder="1" applyAlignment="1" applyProtection="1">
      <alignment horizontal="center"/>
      <protection hidden="1"/>
    </xf>
    <xf numFmtId="0" fontId="27" fillId="27" borderId="50" xfId="0" applyFont="1" applyFill="1" applyBorder="1" applyAlignment="1" applyProtection="1">
      <alignment horizontal="center"/>
      <protection hidden="1"/>
    </xf>
    <xf numFmtId="0" fontId="28" fillId="25" borderId="59" xfId="0" applyFont="1" applyFill="1" applyBorder="1" applyAlignment="1" applyProtection="1">
      <alignment horizontal="center"/>
      <protection hidden="1"/>
    </xf>
    <xf numFmtId="0" fontId="29" fillId="0" borderId="51" xfId="0" applyFont="1" applyFill="1" applyBorder="1" applyAlignment="1" applyProtection="1">
      <alignment horizontal="center" vertical="center"/>
      <protection hidden="1"/>
    </xf>
    <xf numFmtId="0" fontId="29" fillId="0" borderId="52" xfId="0" applyFont="1" applyFill="1" applyBorder="1" applyAlignment="1" applyProtection="1">
      <alignment horizontal="center" vertical="center"/>
      <protection hidden="1"/>
    </xf>
    <xf numFmtId="0" fontId="29" fillId="0" borderId="43" xfId="0" applyFont="1" applyFill="1" applyBorder="1" applyAlignment="1" applyProtection="1">
      <alignment horizontal="center" vertical="center"/>
      <protection hidden="1"/>
    </xf>
    <xf numFmtId="0" fontId="29" fillId="0" borderId="53" xfId="0" applyFont="1" applyFill="1" applyBorder="1" applyAlignment="1" applyProtection="1">
      <alignment horizontal="center" vertical="center"/>
      <protection hidden="1"/>
    </xf>
    <xf numFmtId="0" fontId="29" fillId="0" borderId="27" xfId="0" applyFont="1" applyFill="1" applyBorder="1" applyAlignment="1" applyProtection="1">
      <alignment horizontal="center" vertical="center"/>
      <protection hidden="1"/>
    </xf>
    <xf numFmtId="0" fontId="29" fillId="0" borderId="21" xfId="0" applyFont="1" applyFill="1" applyBorder="1" applyAlignment="1" applyProtection="1">
      <alignment horizontal="center" vertical="center"/>
      <protection hidden="1"/>
    </xf>
    <xf numFmtId="0" fontId="29" fillId="0" borderId="26" xfId="0" applyFont="1" applyFill="1" applyBorder="1" applyAlignment="1" applyProtection="1">
      <alignment horizontal="center" vertical="center"/>
      <protection hidden="1"/>
    </xf>
    <xf numFmtId="0" fontId="29" fillId="0" borderId="54" xfId="0" applyFont="1" applyFill="1" applyBorder="1" applyAlignment="1" applyProtection="1">
      <alignment horizontal="center" vertical="center"/>
      <protection hidden="1"/>
    </xf>
    <xf numFmtId="0" fontId="29" fillId="0" borderId="23" xfId="0" applyFont="1" applyFill="1" applyBorder="1" applyAlignment="1" applyProtection="1">
      <alignment horizontal="center" vertical="center"/>
      <protection hidden="1"/>
    </xf>
    <xf numFmtId="0" fontId="29" fillId="0" borderId="22" xfId="0" applyFont="1" applyFill="1" applyBorder="1" applyAlignment="1" applyProtection="1">
      <alignment horizontal="center" vertical="center"/>
      <protection hidden="1"/>
    </xf>
    <xf numFmtId="0" fontId="29" fillId="0" borderId="27" xfId="0" applyFont="1" applyFill="1" applyBorder="1" applyAlignment="1" applyProtection="1">
      <alignment horizontal="center" vertical="center" wrapText="1"/>
      <protection hidden="1"/>
    </xf>
    <xf numFmtId="0" fontId="29" fillId="0" borderId="54" xfId="0" applyFont="1" applyFill="1" applyBorder="1" applyAlignment="1" applyProtection="1">
      <alignment horizontal="center" vertical="center" wrapText="1"/>
      <protection hidden="1"/>
    </xf>
    <xf numFmtId="0" fontId="29" fillId="0" borderId="58" xfId="0" applyFont="1" applyFill="1" applyBorder="1" applyAlignment="1" applyProtection="1">
      <alignment horizontal="center" vertical="center"/>
      <protection hidden="1"/>
    </xf>
    <xf numFmtId="0" fontId="29" fillId="24" borderId="10" xfId="0" applyFont="1" applyFill="1" applyBorder="1" applyAlignment="1" applyProtection="1">
      <alignment vertical="center"/>
      <protection hidden="1"/>
    </xf>
    <xf numFmtId="0" fontId="29" fillId="24" borderId="11" xfId="0" applyFont="1" applyFill="1" applyBorder="1" applyAlignment="1" applyProtection="1">
      <alignment vertical="center"/>
      <protection hidden="1"/>
    </xf>
    <xf numFmtId="0" fontId="29" fillId="24" borderId="37" xfId="0" applyFont="1" applyFill="1" applyBorder="1" applyAlignment="1" applyProtection="1">
      <alignment vertical="center"/>
      <protection hidden="1"/>
    </xf>
    <xf numFmtId="0" fontId="1" fillId="24" borderId="21" xfId="0" applyFont="1" applyFill="1" applyBorder="1" applyAlignment="1" applyProtection="1">
      <alignment horizontal="center" vertical="center"/>
      <protection hidden="1"/>
    </xf>
    <xf numFmtId="0" fontId="1" fillId="24" borderId="16" xfId="0" applyFont="1" applyFill="1" applyBorder="1" applyAlignment="1" applyProtection="1">
      <alignment vertical="center"/>
      <protection hidden="1"/>
    </xf>
    <xf numFmtId="0" fontId="1" fillId="24" borderId="35" xfId="0" applyFont="1" applyFill="1" applyBorder="1" applyProtection="1">
      <protection hidden="1"/>
    </xf>
    <xf numFmtId="0" fontId="1" fillId="24" borderId="14" xfId="0" applyFont="1" applyFill="1" applyBorder="1" applyProtection="1">
      <protection hidden="1"/>
    </xf>
    <xf numFmtId="0" fontId="1" fillId="24" borderId="30" xfId="0" applyFont="1" applyFill="1" applyBorder="1" applyProtection="1">
      <protection hidden="1"/>
    </xf>
    <xf numFmtId="0" fontId="1" fillId="24" borderId="34" xfId="0" applyFont="1" applyFill="1" applyBorder="1" applyProtection="1">
      <protection hidden="1"/>
    </xf>
    <xf numFmtId="0" fontId="1" fillId="24" borderId="36" xfId="0" applyFont="1" applyFill="1" applyBorder="1" applyProtection="1">
      <protection hidden="1"/>
    </xf>
    <xf numFmtId="0" fontId="1" fillId="0" borderId="21" xfId="0" applyFont="1" applyFill="1" applyBorder="1" applyAlignment="1" applyProtection="1">
      <alignment horizontal="center" vertical="center"/>
      <protection hidden="1"/>
    </xf>
    <xf numFmtId="3" fontId="1" fillId="0" borderId="21" xfId="0" applyNumberFormat="1" applyFont="1" applyFill="1" applyBorder="1" applyAlignment="1" applyProtection="1">
      <alignment horizontal="center" vertical="center"/>
      <protection hidden="1"/>
    </xf>
    <xf numFmtId="0" fontId="1" fillId="26" borderId="21" xfId="0" applyFont="1" applyFill="1" applyBorder="1" applyAlignment="1" applyProtection="1">
      <alignment horizontal="center" vertical="center"/>
      <protection hidden="1"/>
    </xf>
    <xf numFmtId="3" fontId="1" fillId="26" borderId="21" xfId="0" applyNumberFormat="1" applyFont="1" applyFill="1" applyBorder="1" applyAlignment="1" applyProtection="1">
      <alignment horizontal="center" vertical="center"/>
      <protection hidden="1"/>
    </xf>
    <xf numFmtId="0" fontId="1" fillId="24" borderId="54" xfId="0" applyFont="1" applyFill="1" applyBorder="1" applyAlignment="1" applyProtection="1">
      <alignment horizontal="center" vertical="center"/>
      <protection hidden="1"/>
    </xf>
    <xf numFmtId="0" fontId="1" fillId="0" borderId="51" xfId="0" applyFont="1" applyFill="1" applyBorder="1" applyAlignment="1" applyProtection="1">
      <alignment horizontal="center" vertical="center"/>
      <protection hidden="1"/>
    </xf>
    <xf numFmtId="0" fontId="1" fillId="0" borderId="52" xfId="0" applyFont="1" applyFill="1" applyBorder="1" applyAlignment="1" applyProtection="1">
      <alignment horizontal="center" vertical="center"/>
      <protection hidden="1"/>
    </xf>
    <xf numFmtId="0" fontId="1" fillId="0" borderId="27" xfId="0" applyFont="1" applyFill="1" applyBorder="1" applyAlignment="1" applyProtection="1">
      <alignment horizontal="center" vertical="center"/>
      <protection hidden="1"/>
    </xf>
    <xf numFmtId="3" fontId="1" fillId="0" borderId="27" xfId="0" applyNumberFormat="1" applyFont="1" applyFill="1" applyBorder="1" applyAlignment="1" applyProtection="1">
      <alignment horizontal="center" vertical="center"/>
      <protection hidden="1"/>
    </xf>
    <xf numFmtId="0" fontId="1" fillId="26" borderId="27" xfId="0" applyFont="1" applyFill="1" applyBorder="1" applyAlignment="1" applyProtection="1">
      <alignment horizontal="center" vertical="center"/>
      <protection hidden="1"/>
    </xf>
    <xf numFmtId="0" fontId="1" fillId="24" borderId="27" xfId="0" applyFont="1" applyFill="1" applyBorder="1" applyAlignment="1" applyProtection="1">
      <alignment horizontal="center" vertical="center"/>
      <protection hidden="1"/>
    </xf>
    <xf numFmtId="3" fontId="1" fillId="26" borderId="46" xfId="0" applyNumberFormat="1" applyFont="1" applyFill="1" applyBorder="1" applyAlignment="1" applyProtection="1">
      <alignment horizontal="center" vertical="center"/>
      <protection hidden="1"/>
    </xf>
    <xf numFmtId="3" fontId="1" fillId="26" borderId="44" xfId="0" applyNumberFormat="1" applyFont="1" applyFill="1" applyBorder="1" applyAlignment="1" applyProtection="1">
      <alignment horizontal="center" vertical="center"/>
      <protection hidden="1"/>
    </xf>
    <xf numFmtId="0" fontId="25" fillId="25" borderId="17" xfId="0" applyFont="1" applyFill="1" applyBorder="1" applyAlignment="1" applyProtection="1">
      <alignment horizontal="center" vertical="center"/>
      <protection hidden="1"/>
    </xf>
    <xf numFmtId="0" fontId="1" fillId="24" borderId="10" xfId="0" applyFont="1" applyFill="1" applyBorder="1" applyAlignment="1" applyProtection="1">
      <alignment horizontal="center" vertical="center" wrapText="1"/>
      <protection hidden="1"/>
    </xf>
    <xf numFmtId="0" fontId="1" fillId="24" borderId="35" xfId="0" applyFont="1" applyFill="1" applyBorder="1" applyAlignment="1" applyProtection="1">
      <alignment horizontal="center" vertical="center" wrapText="1"/>
      <protection hidden="1"/>
    </xf>
    <xf numFmtId="1" fontId="1" fillId="24" borderId="33" xfId="0" applyNumberFormat="1" applyFont="1" applyFill="1" applyBorder="1" applyAlignment="1" applyProtection="1">
      <alignment horizontal="center" vertical="center" wrapText="1"/>
      <protection hidden="1"/>
    </xf>
    <xf numFmtId="1" fontId="1" fillId="24" borderId="13" xfId="0" applyNumberFormat="1" applyFont="1" applyFill="1" applyBorder="1" applyAlignment="1" applyProtection="1">
      <alignment horizontal="center" vertical="center" wrapText="1"/>
      <protection hidden="1"/>
    </xf>
    <xf numFmtId="1" fontId="1" fillId="24" borderId="11" xfId="0" applyNumberFormat="1" applyFont="1" applyFill="1" applyBorder="1" applyAlignment="1" applyProtection="1">
      <alignment horizontal="center" vertical="center" wrapText="1"/>
      <protection hidden="1"/>
    </xf>
    <xf numFmtId="1" fontId="1" fillId="24" borderId="14" xfId="0" applyNumberFormat="1" applyFont="1" applyFill="1" applyBorder="1" applyAlignment="1" applyProtection="1">
      <alignment horizontal="center" vertical="center" wrapText="1"/>
      <protection hidden="1"/>
    </xf>
    <xf numFmtId="0" fontId="1" fillId="24" borderId="47" xfId="0" applyFont="1" applyFill="1" applyBorder="1" applyAlignment="1" applyProtection="1">
      <alignment horizontal="center" vertical="center"/>
      <protection hidden="1"/>
    </xf>
    <xf numFmtId="3" fontId="1" fillId="24" borderId="21" xfId="0" applyNumberFormat="1" applyFont="1" applyFill="1" applyBorder="1" applyAlignment="1" applyProtection="1">
      <alignment horizontal="center" vertical="center"/>
      <protection hidden="1"/>
    </xf>
    <xf numFmtId="3" fontId="1" fillId="26" borderId="27" xfId="0" applyNumberFormat="1" applyFont="1" applyFill="1" applyBorder="1" applyAlignment="1" applyProtection="1">
      <alignment horizontal="center" vertical="center"/>
      <protection hidden="1"/>
    </xf>
    <xf numFmtId="0" fontId="1" fillId="24" borderId="26" xfId="0" applyFont="1" applyFill="1" applyBorder="1" applyAlignment="1" applyProtection="1">
      <alignment horizontal="center" vertical="center"/>
      <protection hidden="1"/>
    </xf>
    <xf numFmtId="3" fontId="1" fillId="24" borderId="27" xfId="0" applyNumberFormat="1" applyFont="1" applyFill="1" applyBorder="1" applyAlignment="1" applyProtection="1">
      <alignment horizontal="center" vertical="center"/>
      <protection hidden="1"/>
    </xf>
    <xf numFmtId="0" fontId="1" fillId="0" borderId="46" xfId="0" applyFont="1" applyFill="1" applyBorder="1" applyAlignment="1" applyProtection="1">
      <alignment horizontal="center" vertical="center"/>
      <protection hidden="1"/>
    </xf>
    <xf numFmtId="0" fontId="1" fillId="0" borderId="44" xfId="0" applyFont="1" applyFill="1" applyBorder="1" applyAlignment="1" applyProtection="1">
      <alignment horizontal="center" vertical="center"/>
      <protection hidden="1"/>
    </xf>
    <xf numFmtId="0" fontId="1" fillId="0" borderId="45" xfId="0" applyFont="1" applyFill="1" applyBorder="1" applyAlignment="1" applyProtection="1">
      <alignment horizontal="center" vertical="center"/>
      <protection hidden="1"/>
    </xf>
    <xf numFmtId="0" fontId="1" fillId="24" borderId="46" xfId="0" applyFont="1" applyFill="1" applyBorder="1" applyAlignment="1" applyProtection="1">
      <alignment horizontal="center" vertical="center"/>
      <protection hidden="1"/>
    </xf>
    <xf numFmtId="0" fontId="1" fillId="24" borderId="44" xfId="0" applyFont="1" applyFill="1" applyBorder="1" applyAlignment="1" applyProtection="1">
      <alignment horizontal="center" vertical="center"/>
      <protection hidden="1"/>
    </xf>
    <xf numFmtId="0" fontId="1" fillId="24" borderId="45" xfId="0" applyFont="1" applyFill="1" applyBorder="1" applyAlignment="1" applyProtection="1">
      <alignment horizontal="center" vertical="center"/>
      <protection hidden="1"/>
    </xf>
    <xf numFmtId="0" fontId="1" fillId="24" borderId="14" xfId="0" applyFont="1" applyFill="1" applyBorder="1" applyAlignment="1" applyProtection="1">
      <alignment horizontal="right"/>
      <protection hidden="1"/>
    </xf>
    <xf numFmtId="0" fontId="1" fillId="24" borderId="36" xfId="0" applyFont="1" applyFill="1" applyBorder="1" applyAlignment="1" applyProtection="1">
      <alignment horizontal="right" vertical="center"/>
      <protection hidden="1"/>
    </xf>
    <xf numFmtId="0" fontId="21" fillId="24" borderId="35" xfId="0" applyNumberFormat="1" applyFont="1" applyFill="1" applyBorder="1" applyAlignment="1" applyProtection="1">
      <alignment horizontal="left" vertical="center"/>
      <protection hidden="1"/>
    </xf>
    <xf numFmtId="3" fontId="21" fillId="24" borderId="53" xfId="0" applyNumberFormat="1" applyFont="1" applyFill="1" applyBorder="1" applyAlignment="1" applyProtection="1">
      <alignment horizontal="center" vertical="center" wrapText="1"/>
      <protection hidden="1"/>
    </xf>
    <xf numFmtId="0" fontId="21" fillId="24" borderId="53" xfId="0" applyNumberFormat="1" applyFont="1" applyFill="1" applyBorder="1" applyAlignment="1" applyProtection="1">
      <alignment horizontal="center" vertical="center" wrapText="1"/>
      <protection hidden="1"/>
    </xf>
    <xf numFmtId="3" fontId="21" fillId="24" borderId="51" xfId="0" applyNumberFormat="1" applyFont="1" applyFill="1" applyBorder="1" applyAlignment="1" applyProtection="1">
      <alignment horizontal="center" vertical="center" wrapText="1"/>
      <protection hidden="1"/>
    </xf>
    <xf numFmtId="3" fontId="21" fillId="24" borderId="43" xfId="0" applyNumberFormat="1" applyFont="1" applyFill="1" applyBorder="1" applyAlignment="1" applyProtection="1">
      <alignment horizontal="center" vertical="center" wrapText="1"/>
      <protection hidden="1"/>
    </xf>
    <xf numFmtId="0" fontId="21" fillId="24" borderId="51" xfId="0" applyNumberFormat="1" applyFont="1" applyFill="1" applyBorder="1" applyAlignment="1" applyProtection="1">
      <alignment horizontal="center" vertical="center" wrapText="1"/>
      <protection hidden="1"/>
    </xf>
    <xf numFmtId="0" fontId="21" fillId="24" borderId="43" xfId="0" applyNumberFormat="1" applyFont="1" applyFill="1" applyBorder="1" applyAlignment="1" applyProtection="1">
      <alignment horizontal="center" vertical="center" wrapText="1"/>
      <protection hidden="1"/>
    </xf>
    <xf numFmtId="3" fontId="21" fillId="24" borderId="64" xfId="0" applyNumberFormat="1" applyFont="1" applyFill="1" applyBorder="1" applyAlignment="1" applyProtection="1">
      <alignment horizontal="center" vertical="center" wrapText="1"/>
      <protection hidden="1"/>
    </xf>
    <xf numFmtId="0" fontId="21" fillId="24" borderId="64" xfId="0" applyNumberFormat="1" applyFont="1" applyFill="1" applyBorder="1" applyAlignment="1" applyProtection="1">
      <alignment horizontal="center" vertical="center" wrapText="1"/>
      <protection hidden="1"/>
    </xf>
    <xf numFmtId="0" fontId="1" fillId="24" borderId="54" xfId="32" applyNumberFormat="1" applyFont="1" applyFill="1" applyBorder="1" applyAlignment="1" applyProtection="1">
      <alignment horizontal="center" vertical="center" wrapText="1"/>
      <protection hidden="1"/>
    </xf>
    <xf numFmtId="0" fontId="1" fillId="24" borderId="61" xfId="32" applyNumberFormat="1" applyFont="1" applyFill="1" applyBorder="1" applyAlignment="1" applyProtection="1">
      <alignment horizontal="center" vertical="center" wrapText="1"/>
      <protection hidden="1"/>
    </xf>
    <xf numFmtId="0" fontId="1" fillId="24" borderId="61" xfId="0" applyFont="1" applyFill="1" applyBorder="1" applyAlignment="1" applyProtection="1">
      <alignment horizontal="center" vertical="center"/>
      <protection hidden="1"/>
    </xf>
    <xf numFmtId="3" fontId="25" fillId="25" borderId="16" xfId="0" applyNumberFormat="1" applyFont="1" applyFill="1" applyBorder="1" applyAlignment="1" applyProtection="1">
      <alignment horizontal="center" vertical="center" wrapText="1"/>
      <protection hidden="1"/>
    </xf>
    <xf numFmtId="3" fontId="25" fillId="25" borderId="32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Border="1" applyAlignment="1" applyProtection="1">
      <alignment horizontal="left" vertical="center"/>
      <protection hidden="1"/>
    </xf>
    <xf numFmtId="0" fontId="1" fillId="24" borderId="48" xfId="0" applyFont="1" applyFill="1" applyBorder="1" applyAlignment="1" applyProtection="1">
      <alignment horizontal="center" vertical="center" wrapText="1"/>
      <protection hidden="1"/>
    </xf>
    <xf numFmtId="14" fontId="1" fillId="24" borderId="52" xfId="0" applyNumberFormat="1" applyFont="1" applyFill="1" applyBorder="1" applyAlignment="1" applyProtection="1">
      <alignment horizontal="center" vertical="center" wrapText="1"/>
      <protection hidden="1"/>
    </xf>
    <xf numFmtId="0" fontId="1" fillId="24" borderId="46" xfId="0" applyFont="1" applyFill="1" applyBorder="1" applyAlignment="1" applyProtection="1">
      <alignment horizontal="center" vertical="center" wrapText="1"/>
      <protection hidden="1"/>
    </xf>
    <xf numFmtId="0" fontId="1" fillId="24" borderId="60" xfId="0" applyFont="1" applyFill="1" applyBorder="1" applyAlignment="1" applyProtection="1">
      <alignment horizontal="center" vertical="center" wrapText="1"/>
      <protection hidden="1"/>
    </xf>
    <xf numFmtId="0" fontId="1" fillId="24" borderId="21" xfId="0" applyFont="1" applyFill="1" applyBorder="1" applyAlignment="1" applyProtection="1">
      <alignment horizontal="center"/>
      <protection hidden="1"/>
    </xf>
    <xf numFmtId="0" fontId="1" fillId="24" borderId="26" xfId="0" applyFont="1" applyFill="1" applyBorder="1" applyAlignment="1" applyProtection="1">
      <alignment horizontal="center"/>
      <protection hidden="1"/>
    </xf>
    <xf numFmtId="0" fontId="1" fillId="24" borderId="67" xfId="0" applyFont="1" applyFill="1" applyBorder="1" applyAlignment="1" applyProtection="1">
      <alignment horizontal="center"/>
      <protection hidden="1"/>
    </xf>
    <xf numFmtId="0" fontId="30" fillId="24" borderId="21" xfId="0" applyFont="1" applyFill="1" applyBorder="1" applyAlignment="1" applyProtection="1">
      <alignment horizontal="center"/>
      <protection hidden="1"/>
    </xf>
    <xf numFmtId="0" fontId="1" fillId="24" borderId="27" xfId="0" applyFont="1" applyFill="1" applyBorder="1" applyAlignment="1" applyProtection="1">
      <alignment horizontal="center"/>
      <protection hidden="1"/>
    </xf>
    <xf numFmtId="0" fontId="1" fillId="0" borderId="64" xfId="0" applyFont="1" applyFill="1" applyBorder="1" applyAlignment="1" applyProtection="1">
      <alignment horizontal="center" vertical="center"/>
      <protection hidden="1"/>
    </xf>
    <xf numFmtId="0" fontId="1" fillId="0" borderId="61" xfId="0" applyFont="1" applyFill="1" applyBorder="1" applyAlignment="1" applyProtection="1">
      <alignment horizontal="center" vertical="center"/>
      <protection hidden="1"/>
    </xf>
    <xf numFmtId="0" fontId="1" fillId="26" borderId="61" xfId="0" applyFont="1" applyFill="1" applyBorder="1" applyAlignment="1" applyProtection="1">
      <alignment horizontal="center" vertical="center"/>
      <protection hidden="1"/>
    </xf>
    <xf numFmtId="0" fontId="1" fillId="26" borderId="62" xfId="0" applyFont="1" applyFill="1" applyBorder="1" applyAlignment="1" applyProtection="1">
      <alignment horizontal="center" vertical="center"/>
      <protection hidden="1"/>
    </xf>
    <xf numFmtId="0" fontId="25" fillId="25" borderId="29" xfId="0" applyFont="1" applyFill="1" applyBorder="1" applyAlignment="1" applyProtection="1">
      <alignment horizontal="center" vertical="center"/>
      <protection hidden="1"/>
    </xf>
    <xf numFmtId="0" fontId="30" fillId="24" borderId="27" xfId="0" applyFont="1" applyFill="1" applyBorder="1" applyAlignment="1" applyProtection="1">
      <alignment horizontal="center"/>
      <protection hidden="1"/>
    </xf>
    <xf numFmtId="0" fontId="21" fillId="26" borderId="51" xfId="0" applyFont="1" applyFill="1" applyBorder="1" applyAlignment="1" applyProtection="1">
      <alignment horizontal="center" vertical="center"/>
      <protection hidden="1"/>
    </xf>
    <xf numFmtId="0" fontId="1" fillId="26" borderId="52" xfId="0" applyFont="1" applyFill="1" applyBorder="1" applyProtection="1">
      <protection hidden="1"/>
    </xf>
    <xf numFmtId="0" fontId="1" fillId="26" borderId="21" xfId="0" applyFont="1" applyFill="1" applyBorder="1" applyAlignment="1" applyProtection="1">
      <alignment horizontal="center"/>
      <protection hidden="1"/>
    </xf>
    <xf numFmtId="0" fontId="1" fillId="26" borderId="26" xfId="0" applyFont="1" applyFill="1" applyBorder="1" applyAlignment="1" applyProtection="1">
      <alignment horizontal="center"/>
      <protection hidden="1"/>
    </xf>
    <xf numFmtId="3" fontId="1" fillId="24" borderId="26" xfId="0" applyNumberFormat="1" applyFont="1" applyFill="1" applyBorder="1" applyAlignment="1" applyProtection="1">
      <alignment horizontal="center" vertical="center"/>
      <protection hidden="1"/>
    </xf>
    <xf numFmtId="0" fontId="1" fillId="24" borderId="43" xfId="0" applyFont="1" applyFill="1" applyBorder="1" applyAlignment="1" applyProtection="1">
      <alignment horizontal="center" vertical="center" wrapText="1"/>
      <protection hidden="1"/>
    </xf>
    <xf numFmtId="0" fontId="29" fillId="24" borderId="53" xfId="0" applyFont="1" applyFill="1" applyBorder="1" applyAlignment="1" applyProtection="1">
      <alignment horizontal="center" vertical="center"/>
      <protection hidden="1"/>
    </xf>
    <xf numFmtId="0" fontId="29" fillId="24" borderId="52" xfId="0" applyFont="1" applyFill="1" applyBorder="1" applyAlignment="1" applyProtection="1">
      <alignment horizontal="center" vertical="center"/>
      <protection hidden="1"/>
    </xf>
    <xf numFmtId="0" fontId="29" fillId="24" borderId="43" xfId="0" applyFont="1" applyFill="1" applyBorder="1" applyAlignment="1" applyProtection="1">
      <alignment horizontal="center" vertical="center"/>
      <protection hidden="1"/>
    </xf>
    <xf numFmtId="0" fontId="29" fillId="24" borderId="54" xfId="0" applyFont="1" applyFill="1" applyBorder="1" applyAlignment="1" applyProtection="1">
      <alignment horizontal="center" vertical="center"/>
      <protection hidden="1"/>
    </xf>
    <xf numFmtId="0" fontId="29" fillId="24" borderId="21" xfId="0" applyFont="1" applyFill="1" applyBorder="1" applyAlignment="1" applyProtection="1">
      <alignment horizontal="center" vertical="center"/>
      <protection hidden="1"/>
    </xf>
    <xf numFmtId="0" fontId="29" fillId="24" borderId="26" xfId="0" applyFont="1" applyFill="1" applyBorder="1" applyAlignment="1" applyProtection="1">
      <alignment horizontal="center" vertical="center"/>
      <protection hidden="1"/>
    </xf>
    <xf numFmtId="0" fontId="29" fillId="24" borderId="54" xfId="0" applyFont="1" applyFill="1" applyBorder="1" applyAlignment="1" applyProtection="1">
      <alignment horizontal="center" vertical="center" wrapText="1"/>
      <protection hidden="1"/>
    </xf>
    <xf numFmtId="0" fontId="29" fillId="24" borderId="58" xfId="0" applyFont="1" applyFill="1" applyBorder="1" applyAlignment="1" applyProtection="1">
      <alignment horizontal="center" vertical="center"/>
      <protection hidden="1"/>
    </xf>
    <xf numFmtId="0" fontId="29" fillId="24" borderId="44" xfId="0" applyFont="1" applyFill="1" applyBorder="1" applyAlignment="1" applyProtection="1">
      <alignment horizontal="center" vertical="center"/>
      <protection hidden="1"/>
    </xf>
    <xf numFmtId="0" fontId="29" fillId="24" borderId="45" xfId="0" applyFont="1" applyFill="1" applyBorder="1" applyAlignment="1" applyProtection="1">
      <alignment horizontal="center" vertical="center"/>
      <protection hidden="1"/>
    </xf>
    <xf numFmtId="0" fontId="1" fillId="24" borderId="27" xfId="0" applyNumberFormat="1" applyFont="1" applyFill="1" applyBorder="1" applyAlignment="1" applyProtection="1">
      <alignment horizontal="center" vertical="center" wrapText="1"/>
      <protection hidden="1"/>
    </xf>
    <xf numFmtId="0" fontId="1" fillId="24" borderId="26" xfId="0" applyNumberFormat="1" applyFont="1" applyFill="1" applyBorder="1" applyAlignment="1" applyProtection="1">
      <alignment horizontal="center" vertical="center" wrapText="1"/>
      <protection hidden="1"/>
    </xf>
    <xf numFmtId="0" fontId="1" fillId="28" borderId="54" xfId="32" applyNumberFormat="1" applyFont="1" applyFill="1" applyBorder="1" applyAlignment="1" applyProtection="1">
      <alignment horizontal="center" vertical="center" wrapText="1"/>
      <protection hidden="1"/>
    </xf>
    <xf numFmtId="0" fontId="1" fillId="28" borderId="61" xfId="32" applyNumberFormat="1" applyFont="1" applyFill="1" applyBorder="1" applyAlignment="1" applyProtection="1">
      <alignment horizontal="center" vertical="center" wrapText="1"/>
      <protection hidden="1"/>
    </xf>
    <xf numFmtId="0" fontId="1" fillId="28" borderId="54" xfId="0" applyFont="1" applyFill="1" applyBorder="1" applyAlignment="1" applyProtection="1">
      <alignment horizontal="center" vertical="center"/>
      <protection hidden="1"/>
    </xf>
    <xf numFmtId="0" fontId="1" fillId="28" borderId="61" xfId="0" applyFont="1" applyFill="1" applyBorder="1" applyAlignment="1" applyProtection="1">
      <alignment horizontal="center" vertical="center"/>
      <protection hidden="1"/>
    </xf>
    <xf numFmtId="0" fontId="1" fillId="26" borderId="64" xfId="0" applyFont="1" applyFill="1" applyBorder="1" applyProtection="1">
      <protection hidden="1"/>
    </xf>
    <xf numFmtId="0" fontId="1" fillId="24" borderId="61" xfId="0" applyFont="1" applyFill="1" applyBorder="1" applyAlignment="1" applyProtection="1">
      <alignment horizontal="center"/>
      <protection hidden="1"/>
    </xf>
    <xf numFmtId="0" fontId="30" fillId="24" borderId="61" xfId="0" applyFont="1" applyFill="1" applyBorder="1" applyAlignment="1" applyProtection="1">
      <alignment horizontal="center"/>
      <protection hidden="1"/>
    </xf>
    <xf numFmtId="0" fontId="1" fillId="26" borderId="61" xfId="0" applyFont="1" applyFill="1" applyBorder="1" applyAlignment="1" applyProtection="1">
      <alignment horizontal="center"/>
      <protection hidden="1"/>
    </xf>
    <xf numFmtId="0" fontId="1" fillId="24" borderId="47" xfId="0" applyFont="1" applyFill="1" applyBorder="1" applyAlignment="1" applyProtection="1">
      <alignment horizontal="center"/>
      <protection hidden="1"/>
    </xf>
    <xf numFmtId="0" fontId="1" fillId="24" borderId="51" xfId="0" applyFont="1" applyFill="1" applyBorder="1" applyAlignment="1" applyProtection="1">
      <alignment horizontal="center"/>
      <protection hidden="1"/>
    </xf>
    <xf numFmtId="0" fontId="1" fillId="24" borderId="52" xfId="0" applyFont="1" applyFill="1" applyBorder="1" applyAlignment="1" applyProtection="1">
      <alignment horizontal="center"/>
      <protection hidden="1"/>
    </xf>
    <xf numFmtId="0" fontId="1" fillId="24" borderId="43" xfId="0" applyFont="1" applyFill="1" applyBorder="1" applyAlignment="1" applyProtection="1">
      <alignment horizontal="center"/>
      <protection hidden="1"/>
    </xf>
    <xf numFmtId="0" fontId="1" fillId="26" borderId="27" xfId="0" applyFont="1" applyFill="1" applyBorder="1" applyAlignment="1" applyProtection="1">
      <alignment horizontal="center"/>
      <protection hidden="1"/>
    </xf>
    <xf numFmtId="0" fontId="1" fillId="26" borderId="60" xfId="0" applyFont="1" applyFill="1" applyBorder="1" applyAlignment="1" applyProtection="1">
      <alignment horizontal="center"/>
      <protection hidden="1"/>
    </xf>
    <xf numFmtId="0" fontId="1" fillId="26" borderId="67" xfId="0" applyFont="1" applyFill="1" applyBorder="1" applyAlignment="1" applyProtection="1">
      <alignment horizontal="center"/>
      <protection hidden="1"/>
    </xf>
    <xf numFmtId="0" fontId="1" fillId="26" borderId="28" xfId="0" applyFont="1" applyFill="1" applyBorder="1" applyAlignment="1" applyProtection="1">
      <alignment horizontal="center"/>
      <protection hidden="1"/>
    </xf>
    <xf numFmtId="0" fontId="1" fillId="24" borderId="33" xfId="0" applyFont="1" applyFill="1" applyBorder="1" applyAlignment="1" applyProtection="1">
      <alignment horizontal="center" vertical="center" wrapText="1"/>
      <protection hidden="1"/>
    </xf>
    <xf numFmtId="0" fontId="1" fillId="24" borderId="13" xfId="0" applyFont="1" applyFill="1" applyBorder="1" applyAlignment="1" applyProtection="1">
      <alignment horizontal="center" vertical="center" wrapText="1"/>
      <protection hidden="1"/>
    </xf>
    <xf numFmtId="0" fontId="1" fillId="24" borderId="11" xfId="0" applyFont="1" applyFill="1" applyBorder="1" applyAlignment="1" applyProtection="1">
      <alignment horizontal="center" vertical="center" wrapText="1"/>
      <protection hidden="1"/>
    </xf>
    <xf numFmtId="0" fontId="1" fillId="24" borderId="14" xfId="0" applyFont="1" applyFill="1" applyBorder="1" applyAlignment="1" applyProtection="1">
      <alignment horizontal="center" vertical="center" wrapText="1"/>
      <protection hidden="1"/>
    </xf>
    <xf numFmtId="0" fontId="1" fillId="24" borderId="54" xfId="0" applyFont="1" applyFill="1" applyBorder="1" applyAlignment="1" applyProtection="1">
      <alignment horizontal="center"/>
      <protection hidden="1"/>
    </xf>
    <xf numFmtId="0" fontId="1" fillId="24" borderId="58" xfId="0" applyFont="1" applyFill="1" applyBorder="1" applyAlignment="1" applyProtection="1">
      <alignment horizontal="center"/>
      <protection hidden="1"/>
    </xf>
    <xf numFmtId="0" fontId="1" fillId="24" borderId="44" xfId="0" applyFont="1" applyFill="1" applyBorder="1" applyAlignment="1" applyProtection="1">
      <alignment horizontal="center"/>
      <protection hidden="1"/>
    </xf>
    <xf numFmtId="0" fontId="1" fillId="24" borderId="45" xfId="0" applyFont="1" applyFill="1" applyBorder="1" applyAlignment="1" applyProtection="1">
      <alignment horizontal="center"/>
      <protection hidden="1"/>
    </xf>
    <xf numFmtId="0" fontId="1" fillId="26" borderId="54" xfId="0" applyFont="1" applyFill="1" applyBorder="1" applyProtection="1">
      <protection hidden="1"/>
    </xf>
    <xf numFmtId="0" fontId="1" fillId="26" borderId="21" xfId="0" applyFont="1" applyFill="1" applyBorder="1" applyProtection="1">
      <protection hidden="1"/>
    </xf>
    <xf numFmtId="0" fontId="1" fillId="26" borderId="26" xfId="0" applyFont="1" applyFill="1" applyBorder="1" applyProtection="1">
      <protection hidden="1"/>
    </xf>
    <xf numFmtId="0" fontId="1" fillId="26" borderId="54" xfId="0" applyFont="1" applyFill="1" applyBorder="1" applyAlignment="1" applyProtection="1">
      <alignment horizontal="center"/>
      <protection hidden="1"/>
    </xf>
    <xf numFmtId="0" fontId="1" fillId="28" borderId="47" xfId="0" applyFont="1" applyFill="1" applyBorder="1" applyAlignment="1" applyProtection="1">
      <alignment horizontal="center" vertical="center"/>
      <protection hidden="1"/>
    </xf>
    <xf numFmtId="0" fontId="1" fillId="24" borderId="12" xfId="0" applyFont="1" applyFill="1" applyBorder="1" applyAlignment="1" applyProtection="1">
      <alignment horizontal="center" vertical="center" wrapText="1"/>
      <protection hidden="1"/>
    </xf>
    <xf numFmtId="14" fontId="1" fillId="26" borderId="21" xfId="0" applyNumberFormat="1" applyFont="1" applyFill="1" applyBorder="1" applyAlignment="1" applyProtection="1">
      <alignment horizontal="center" vertical="center" wrapText="1"/>
      <protection hidden="1"/>
    </xf>
    <xf numFmtId="0" fontId="1" fillId="26" borderId="65" xfId="0" applyFont="1" applyFill="1" applyBorder="1" applyAlignment="1" applyProtection="1">
      <alignment horizontal="center" vertical="center"/>
      <protection hidden="1"/>
    </xf>
    <xf numFmtId="14" fontId="1" fillId="26" borderId="52" xfId="0" applyNumberFormat="1" applyFont="1" applyFill="1" applyBorder="1" applyAlignment="1" applyProtection="1">
      <alignment horizontal="center" vertical="center" wrapText="1"/>
      <protection hidden="1"/>
    </xf>
    <xf numFmtId="0" fontId="1" fillId="26" borderId="43" xfId="0" applyFont="1" applyFill="1" applyBorder="1" applyAlignment="1" applyProtection="1">
      <alignment horizontal="center" vertical="center"/>
      <protection hidden="1"/>
    </xf>
    <xf numFmtId="14" fontId="1" fillId="26" borderId="67" xfId="0" applyNumberFormat="1" applyFont="1" applyFill="1" applyBorder="1" applyAlignment="1" applyProtection="1">
      <alignment horizontal="center" vertical="center" wrapText="1"/>
      <protection hidden="1"/>
    </xf>
    <xf numFmtId="0" fontId="1" fillId="26" borderId="66" xfId="0" applyFont="1" applyFill="1" applyBorder="1" applyAlignment="1" applyProtection="1">
      <alignment horizontal="center" vertical="center"/>
      <protection hidden="1"/>
    </xf>
    <xf numFmtId="0" fontId="1" fillId="0" borderId="6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63" xfId="32" applyNumberFormat="1" applyFont="1" applyFill="1" applyBorder="1" applyAlignment="1" applyProtection="1">
      <alignment horizontal="center" vertical="center" wrapText="1"/>
      <protection hidden="1"/>
    </xf>
    <xf numFmtId="0" fontId="1" fillId="0" borderId="47" xfId="32" applyNumberFormat="1" applyFont="1" applyFill="1" applyBorder="1" applyAlignment="1" applyProtection="1">
      <alignment horizontal="center" vertical="center" wrapText="1"/>
      <protection hidden="1"/>
    </xf>
    <xf numFmtId="0" fontId="1" fillId="0" borderId="60" xfId="0" applyFont="1" applyFill="1" applyBorder="1" applyAlignment="1" applyProtection="1">
      <alignment horizontal="center" vertical="center"/>
      <protection hidden="1"/>
    </xf>
    <xf numFmtId="0" fontId="1" fillId="0" borderId="28" xfId="0" applyFont="1" applyFill="1" applyBorder="1" applyAlignment="1" applyProtection="1">
      <alignment horizontal="center" vertical="center"/>
      <protection hidden="1"/>
    </xf>
    <xf numFmtId="0" fontId="1" fillId="28" borderId="63" xfId="0" applyFont="1" applyFill="1" applyBorder="1" applyAlignment="1" applyProtection="1">
      <alignment horizontal="center" vertical="center"/>
      <protection hidden="1"/>
    </xf>
    <xf numFmtId="0" fontId="25" fillId="27" borderId="39" xfId="0" applyFont="1" applyFill="1" applyBorder="1" applyAlignment="1" applyProtection="1">
      <alignment horizontal="center" vertical="center"/>
      <protection hidden="1"/>
    </xf>
    <xf numFmtId="0" fontId="25" fillId="27" borderId="18" xfId="0" applyFont="1" applyFill="1" applyBorder="1" applyAlignment="1" applyProtection="1">
      <alignment horizontal="center" vertical="center" wrapText="1"/>
      <protection hidden="1"/>
    </xf>
    <xf numFmtId="0" fontId="26" fillId="27" borderId="19" xfId="0" applyFont="1" applyFill="1" applyBorder="1" applyAlignment="1" applyProtection="1">
      <alignment horizontal="center" vertical="center" wrapText="1"/>
      <protection hidden="1"/>
    </xf>
    <xf numFmtId="0" fontId="26" fillId="27" borderId="20" xfId="0" applyFont="1" applyFill="1" applyBorder="1" applyAlignment="1" applyProtection="1">
      <alignment horizontal="center" vertical="center" wrapText="1"/>
      <protection hidden="1"/>
    </xf>
    <xf numFmtId="0" fontId="25" fillId="27" borderId="34" xfId="0" applyFont="1" applyFill="1" applyBorder="1" applyAlignment="1" applyProtection="1">
      <alignment horizontal="center" vertical="center"/>
      <protection hidden="1"/>
    </xf>
    <xf numFmtId="0" fontId="25" fillId="27" borderId="25" xfId="0" applyFont="1" applyFill="1" applyBorder="1" applyAlignment="1" applyProtection="1">
      <alignment horizontal="center" vertical="center"/>
      <protection hidden="1"/>
    </xf>
    <xf numFmtId="0" fontId="29" fillId="0" borderId="44" xfId="0" applyFont="1" applyFill="1" applyBorder="1" applyAlignment="1" applyProtection="1">
      <alignment horizontal="center" vertical="center"/>
      <protection hidden="1"/>
    </xf>
    <xf numFmtId="0" fontId="29" fillId="0" borderId="45" xfId="0" applyFont="1" applyFill="1" applyBorder="1" applyAlignment="1" applyProtection="1">
      <alignment horizontal="center" vertical="center"/>
      <protection hidden="1"/>
    </xf>
    <xf numFmtId="0" fontId="25" fillId="27" borderId="31" xfId="0" applyFont="1" applyFill="1" applyBorder="1" applyAlignment="1" applyProtection="1">
      <alignment horizontal="center" vertical="center"/>
      <protection hidden="1"/>
    </xf>
    <xf numFmtId="0" fontId="25" fillId="27" borderId="16" xfId="0" applyFont="1" applyFill="1" applyBorder="1" applyAlignment="1" applyProtection="1">
      <alignment horizontal="center" vertical="center"/>
      <protection hidden="1"/>
    </xf>
    <xf numFmtId="0" fontId="25" fillId="27" borderId="32" xfId="0" applyFont="1" applyFill="1" applyBorder="1" applyAlignment="1" applyProtection="1">
      <alignment horizontal="center" vertical="center"/>
      <protection hidden="1"/>
    </xf>
    <xf numFmtId="0" fontId="25" fillId="25" borderId="16" xfId="0" applyFont="1" applyFill="1" applyBorder="1" applyAlignment="1" applyProtection="1">
      <alignment horizontal="center" vertical="center"/>
      <protection hidden="1"/>
    </xf>
    <xf numFmtId="0" fontId="25" fillId="25" borderId="31" xfId="0" applyFont="1" applyFill="1" applyBorder="1" applyAlignment="1" applyProtection="1">
      <alignment horizontal="center" vertical="center"/>
      <protection hidden="1"/>
    </xf>
    <xf numFmtId="0" fontId="25" fillId="25" borderId="32" xfId="0" applyFont="1" applyFill="1" applyBorder="1" applyAlignment="1" applyProtection="1">
      <alignment horizontal="center" vertical="center"/>
      <protection hidden="1"/>
    </xf>
    <xf numFmtId="0" fontId="26" fillId="25" borderId="25" xfId="0" applyFont="1" applyFill="1" applyBorder="1" applyAlignment="1" applyProtection="1">
      <alignment horizontal="center" vertical="center" textRotation="90"/>
      <protection hidden="1"/>
    </xf>
    <xf numFmtId="0" fontId="26" fillId="25" borderId="24" xfId="0" applyFont="1" applyFill="1" applyBorder="1" applyAlignment="1" applyProtection="1">
      <alignment horizontal="center" vertical="center" textRotation="90"/>
      <protection hidden="1"/>
    </xf>
    <xf numFmtId="0" fontId="26" fillId="25" borderId="29" xfId="0" applyFont="1" applyFill="1" applyBorder="1" applyAlignment="1" applyProtection="1">
      <alignment horizontal="center" vertical="center" textRotation="90"/>
      <protection hidden="1"/>
    </xf>
    <xf numFmtId="0" fontId="1" fillId="24" borderId="25" xfId="0" applyFont="1" applyFill="1" applyBorder="1" applyAlignment="1" applyProtection="1">
      <alignment horizontal="center" vertical="center"/>
      <protection hidden="1"/>
    </xf>
    <xf numFmtId="0" fontId="1" fillId="24" borderId="24" xfId="0" applyFont="1" applyFill="1" applyBorder="1" applyAlignment="1" applyProtection="1">
      <alignment horizontal="center" vertical="center"/>
      <protection hidden="1"/>
    </xf>
    <xf numFmtId="0" fontId="1" fillId="24" borderId="29" xfId="0" applyFont="1" applyFill="1" applyBorder="1" applyAlignment="1" applyProtection="1">
      <alignment horizontal="center" vertical="center"/>
      <protection hidden="1"/>
    </xf>
    <xf numFmtId="0" fontId="25" fillId="27" borderId="25" xfId="0" applyFont="1" applyFill="1" applyBorder="1" applyAlignment="1" applyProtection="1">
      <alignment horizontal="center" vertical="center" wrapText="1"/>
      <protection hidden="1"/>
    </xf>
    <xf numFmtId="0" fontId="25" fillId="27" borderId="30" xfId="0" applyFont="1" applyFill="1" applyBorder="1" applyAlignment="1" applyProtection="1">
      <alignment horizontal="center" vertical="center" wrapText="1"/>
      <protection hidden="1"/>
    </xf>
    <xf numFmtId="0" fontId="25" fillId="27" borderId="16" xfId="0" applyFont="1" applyFill="1" applyBorder="1" applyAlignment="1" applyProtection="1">
      <alignment horizontal="center" vertical="center" wrapText="1"/>
      <protection hidden="1"/>
    </xf>
    <xf numFmtId="0" fontId="25" fillId="27" borderId="31" xfId="0" applyFont="1" applyFill="1" applyBorder="1" applyAlignment="1" applyProtection="1">
      <alignment horizontal="center" vertical="center" wrapText="1"/>
      <protection hidden="1"/>
    </xf>
    <xf numFmtId="0" fontId="25" fillId="27" borderId="32" xfId="0" applyFont="1" applyFill="1" applyBorder="1" applyAlignment="1" applyProtection="1">
      <alignment horizontal="center" vertical="center" wrapText="1"/>
      <protection hidden="1"/>
    </xf>
    <xf numFmtId="0" fontId="25" fillId="27" borderId="34" xfId="0" applyFont="1" applyFill="1" applyBorder="1" applyAlignment="1" applyProtection="1">
      <alignment horizontal="center" vertical="center"/>
      <protection hidden="1"/>
    </xf>
    <xf numFmtId="0" fontId="25" fillId="27" borderId="30" xfId="0" applyFont="1" applyFill="1" applyBorder="1" applyAlignment="1" applyProtection="1">
      <alignment horizontal="center" vertical="center"/>
      <protection hidden="1"/>
    </xf>
    <xf numFmtId="0" fontId="25" fillId="27" borderId="25" xfId="0" applyFont="1" applyFill="1" applyBorder="1" applyAlignment="1" applyProtection="1">
      <alignment horizontal="center" vertical="center"/>
      <protection hidden="1"/>
    </xf>
    <xf numFmtId="0" fontId="25" fillId="27" borderId="24" xfId="0" applyFont="1" applyFill="1" applyBorder="1" applyAlignment="1" applyProtection="1">
      <alignment horizontal="center" vertical="center"/>
      <protection hidden="1"/>
    </xf>
    <xf numFmtId="0" fontId="25" fillId="25" borderId="36" xfId="0" applyFont="1" applyFill="1" applyBorder="1" applyAlignment="1" applyProtection="1">
      <alignment horizontal="right"/>
      <protection hidden="1"/>
    </xf>
    <xf numFmtId="0" fontId="25" fillId="25" borderId="40" xfId="0" applyFont="1" applyFill="1" applyBorder="1" applyAlignment="1" applyProtection="1">
      <alignment horizontal="right"/>
      <protection hidden="1"/>
    </xf>
    <xf numFmtId="0" fontId="1" fillId="24" borderId="34" xfId="0" applyFont="1" applyFill="1" applyBorder="1" applyAlignment="1" applyProtection="1">
      <alignment horizontal="center" vertical="center"/>
      <protection hidden="1"/>
    </xf>
    <xf numFmtId="0" fontId="1" fillId="24" borderId="30" xfId="0" applyFont="1" applyFill="1" applyBorder="1" applyAlignment="1" applyProtection="1">
      <alignment horizontal="center" vertical="center"/>
      <protection hidden="1"/>
    </xf>
    <xf numFmtId="0" fontId="1" fillId="24" borderId="36" xfId="0" applyFont="1" applyFill="1" applyBorder="1" applyAlignment="1" applyProtection="1">
      <alignment horizontal="center" vertical="center"/>
      <protection hidden="1"/>
    </xf>
    <xf numFmtId="0" fontId="25" fillId="25" borderId="25" xfId="0" applyFont="1" applyFill="1" applyBorder="1" applyAlignment="1" applyProtection="1">
      <alignment horizontal="center" vertical="center" textRotation="90"/>
      <protection hidden="1"/>
    </xf>
    <xf numFmtId="0" fontId="25" fillId="25" borderId="24" xfId="0" applyFont="1" applyFill="1" applyBorder="1" applyAlignment="1" applyProtection="1">
      <alignment horizontal="center" vertical="center" textRotation="90"/>
      <protection hidden="1"/>
    </xf>
    <xf numFmtId="0" fontId="1" fillId="24" borderId="25" xfId="0" applyFont="1" applyFill="1" applyBorder="1" applyAlignment="1" applyProtection="1">
      <alignment horizontal="left" vertical="center" wrapText="1"/>
      <protection hidden="1"/>
    </xf>
    <xf numFmtId="0" fontId="1" fillId="24" borderId="29" xfId="0" applyFont="1" applyFill="1" applyBorder="1" applyAlignment="1" applyProtection="1">
      <alignment horizontal="left" vertical="center"/>
      <protection hidden="1"/>
    </xf>
    <xf numFmtId="0" fontId="25" fillId="25" borderId="36" xfId="0" applyFont="1" applyFill="1" applyBorder="1" applyAlignment="1" applyProtection="1">
      <alignment horizontal="right" vertical="center"/>
      <protection hidden="1"/>
    </xf>
    <xf numFmtId="0" fontId="25" fillId="25" borderId="41" xfId="0" applyFont="1" applyFill="1" applyBorder="1" applyAlignment="1" applyProtection="1">
      <alignment horizontal="right" vertical="center"/>
      <protection hidden="1"/>
    </xf>
    <xf numFmtId="0" fontId="1" fillId="24" borderId="24" xfId="0" applyFont="1" applyFill="1" applyBorder="1" applyAlignment="1" applyProtection="1">
      <alignment horizontal="left" vertical="center" wrapText="1"/>
      <protection hidden="1"/>
    </xf>
    <xf numFmtId="0" fontId="1" fillId="24" borderId="25" xfId="0" applyFont="1" applyFill="1" applyBorder="1" applyAlignment="1" applyProtection="1">
      <alignment horizontal="left" vertical="center"/>
      <protection hidden="1"/>
    </xf>
    <xf numFmtId="0" fontId="1" fillId="24" borderId="24" xfId="0" applyFont="1" applyFill="1" applyBorder="1" applyAlignment="1" applyProtection="1">
      <alignment horizontal="left" vertical="center"/>
      <protection hidden="1"/>
    </xf>
    <xf numFmtId="0" fontId="21" fillId="24" borderId="0" xfId="0" applyFont="1" applyFill="1" applyAlignment="1" applyProtection="1">
      <alignment horizontal="left" vertical="center" wrapText="1"/>
      <protection hidden="1"/>
    </xf>
    <xf numFmtId="0" fontId="23" fillId="24" borderId="0" xfId="0" applyFont="1" applyFill="1" applyAlignment="1" applyProtection="1">
      <alignment horizontal="left" vertical="center"/>
      <protection hidden="1"/>
    </xf>
    <xf numFmtId="0" fontId="1" fillId="24" borderId="29" xfId="0" applyFont="1" applyFill="1" applyBorder="1" applyAlignment="1" applyProtection="1">
      <alignment horizontal="left"/>
      <protection hidden="1"/>
    </xf>
    <xf numFmtId="0" fontId="25" fillId="27" borderId="18" xfId="0" applyFont="1" applyFill="1" applyBorder="1" applyAlignment="1" applyProtection="1">
      <alignment horizontal="center"/>
      <protection hidden="1"/>
    </xf>
    <xf numFmtId="0" fontId="25" fillId="27" borderId="19" xfId="0" applyFont="1" applyFill="1" applyBorder="1" applyAlignment="1" applyProtection="1">
      <alignment horizontal="center"/>
      <protection hidden="1"/>
    </xf>
    <xf numFmtId="0" fontId="25" fillId="27" borderId="20" xfId="0" applyFont="1" applyFill="1" applyBorder="1" applyAlignment="1" applyProtection="1">
      <alignment horizontal="center"/>
      <protection hidden="1"/>
    </xf>
    <xf numFmtId="0" fontId="23" fillId="24" borderId="0" xfId="0" applyFont="1" applyFill="1" applyAlignment="1" applyProtection="1">
      <alignment horizontal="left"/>
      <protection hidden="1"/>
    </xf>
    <xf numFmtId="0" fontId="29" fillId="0" borderId="46" xfId="0" applyFont="1" applyFill="1" applyBorder="1" applyAlignment="1" applyProtection="1">
      <alignment horizontal="center" vertical="center"/>
      <protection hidden="1"/>
    </xf>
    <xf numFmtId="0" fontId="29" fillId="0" borderId="55" xfId="0" applyFont="1" applyFill="1" applyBorder="1" applyAlignment="1" applyProtection="1">
      <alignment horizontal="center" vertical="center"/>
      <protection hidden="1"/>
    </xf>
    <xf numFmtId="0" fontId="29" fillId="0" borderId="44" xfId="0" applyFont="1" applyFill="1" applyBorder="1" applyAlignment="1" applyProtection="1">
      <alignment horizontal="center" vertical="center"/>
      <protection hidden="1"/>
    </xf>
    <xf numFmtId="0" fontId="29" fillId="0" borderId="56" xfId="0" applyFont="1" applyFill="1" applyBorder="1" applyAlignment="1" applyProtection="1">
      <alignment horizontal="center" vertical="center"/>
      <protection hidden="1"/>
    </xf>
    <xf numFmtId="0" fontId="29" fillId="0" borderId="45" xfId="0" applyFont="1" applyFill="1" applyBorder="1" applyAlignment="1" applyProtection="1">
      <alignment horizontal="center" vertical="center"/>
      <protection hidden="1"/>
    </xf>
    <xf numFmtId="0" fontId="29" fillId="0" borderId="57" xfId="0" applyFont="1" applyFill="1" applyBorder="1" applyAlignment="1" applyProtection="1">
      <alignment horizontal="center" vertical="center"/>
      <protection hidden="1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Millares 2" xfId="45" xr:uid="{00000000-0005-0000-0000-000021000000}"/>
    <cellStyle name="Neutral" xfId="33" builtinId="28" customBuiltin="1"/>
    <cellStyle name="Normal" xfId="0" builtinId="0"/>
    <cellStyle name="Normal 14" xfId="44" xr:uid="{00000000-0005-0000-0000-000024000000}"/>
    <cellStyle name="Normal 2" xfId="34" xr:uid="{00000000-0005-0000-0000-000025000000}"/>
    <cellStyle name="Normal 2 2" xfId="46" xr:uid="{00000000-0005-0000-0000-000026000000}"/>
    <cellStyle name="Notas" xfId="35" builtinId="10" customBuiltin="1"/>
    <cellStyle name="Notas 2" xfId="47" xr:uid="{00000000-0005-0000-0000-000028000000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colors>
    <mruColors>
      <color rgb="FF001E61"/>
      <color rgb="FF9B1C2A"/>
      <color rgb="FFA32037"/>
      <color rgb="FFA79466"/>
      <color rgb="FF9BA9B8"/>
      <color rgb="FF1A2E3C"/>
      <color rgb="FF782834"/>
      <color rgb="FFCBD7EE"/>
      <color rgb="FF1978BE"/>
      <color rgb="FFD9A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584298</xdr:colOff>
      <xdr:row>8</xdr:row>
      <xdr:rowOff>36176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049E93-C4A9-401C-94AD-B1EC8259D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70680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74430</xdr:colOff>
      <xdr:row>7</xdr:row>
      <xdr:rowOff>57187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A9F952-8D2F-4572-8293-A64EB4450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70680" cy="122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180263</xdr:colOff>
      <xdr:row>7</xdr:row>
      <xdr:rowOff>112750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7847B3-E7E6-400F-A4D6-99BA5D3E6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70680" cy="12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O50"/>
  <sheetViews>
    <sheetView showGridLines="0" tabSelected="1" zoomScale="85" zoomScaleNormal="85" zoomScaleSheetLayoutView="100" workbookViewId="0">
      <selection activeCell="B12" sqref="B12:B14"/>
    </sheetView>
  </sheetViews>
  <sheetFormatPr baseColWidth="10" defaultColWidth="11.44140625" defaultRowHeight="13.2" x14ac:dyDescent="0.25"/>
  <cols>
    <col min="1" max="1" width="3.44140625" style="36" customWidth="1"/>
    <col min="2" max="2" width="40" style="36" customWidth="1"/>
    <col min="3" max="3" width="23.6640625" style="36" customWidth="1"/>
    <col min="4" max="4" width="16.6640625" style="36" customWidth="1"/>
    <col min="5" max="5" width="14.6640625" style="36" customWidth="1"/>
    <col min="6" max="6" width="15.33203125" style="36" customWidth="1"/>
    <col min="7" max="7" width="12.33203125" style="36" customWidth="1"/>
    <col min="8" max="8" width="10.88671875" style="36" customWidth="1"/>
    <col min="9" max="9" width="10.5546875" style="36" customWidth="1"/>
    <col min="10" max="10" width="12.33203125" style="36" customWidth="1"/>
    <col min="11" max="11" width="10.88671875" style="36" customWidth="1"/>
    <col min="12" max="12" width="10.5546875" style="36" customWidth="1"/>
    <col min="13" max="13" width="12.33203125" style="36" customWidth="1"/>
    <col min="14" max="14" width="10.88671875" style="36" customWidth="1"/>
    <col min="15" max="15" width="10.5546875" style="36" customWidth="1"/>
    <col min="16" max="16384" width="11.44140625" style="36"/>
  </cols>
  <sheetData>
    <row r="8" spans="1:15" ht="6.75" customHeight="1" x14ac:dyDescent="0.25"/>
    <row r="9" spans="1:15" ht="13.8" x14ac:dyDescent="0.25">
      <c r="A9" s="27" t="s">
        <v>28</v>
      </c>
      <c r="B9" s="27"/>
    </row>
    <row r="10" spans="1:15" x14ac:dyDescent="0.25">
      <c r="A10" s="8" t="s">
        <v>51</v>
      </c>
      <c r="B10" s="9"/>
      <c r="C10" s="9"/>
    </row>
    <row r="11" spans="1:15" ht="13.8" thickBot="1" x14ac:dyDescent="0.3"/>
    <row r="12" spans="1:15" ht="13.8" thickBot="1" x14ac:dyDescent="0.3">
      <c r="B12" s="234" t="s">
        <v>0</v>
      </c>
      <c r="C12" s="236" t="s">
        <v>1</v>
      </c>
      <c r="D12" s="220" t="s">
        <v>10</v>
      </c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2"/>
    </row>
    <row r="13" spans="1:15" ht="14.25" customHeight="1" thickBot="1" x14ac:dyDescent="0.3">
      <c r="B13" s="235"/>
      <c r="C13" s="237"/>
      <c r="D13" s="218">
        <v>2021</v>
      </c>
      <c r="E13" s="217"/>
      <c r="F13" s="219"/>
      <c r="G13" s="218" t="s">
        <v>47</v>
      </c>
      <c r="H13" s="217"/>
      <c r="I13" s="219"/>
      <c r="J13" s="217" t="s">
        <v>48</v>
      </c>
      <c r="K13" s="217"/>
      <c r="L13" s="217"/>
      <c r="M13" s="218" t="s">
        <v>49</v>
      </c>
      <c r="N13" s="217"/>
      <c r="O13" s="219"/>
    </row>
    <row r="14" spans="1:15" ht="14.25" customHeight="1" thickBot="1" x14ac:dyDescent="0.3">
      <c r="B14" s="235"/>
      <c r="C14" s="237"/>
      <c r="D14" s="214" t="s">
        <v>31</v>
      </c>
      <c r="E14" s="213" t="s">
        <v>32</v>
      </c>
      <c r="F14" s="214" t="s">
        <v>33</v>
      </c>
      <c r="G14" s="214" t="s">
        <v>31</v>
      </c>
      <c r="H14" s="213" t="s">
        <v>32</v>
      </c>
      <c r="I14" s="214" t="s">
        <v>33</v>
      </c>
      <c r="J14" s="209" t="s">
        <v>31</v>
      </c>
      <c r="K14" s="213" t="s">
        <v>32</v>
      </c>
      <c r="L14" s="213" t="s">
        <v>33</v>
      </c>
      <c r="M14" s="214" t="s">
        <v>31</v>
      </c>
      <c r="N14" s="213" t="s">
        <v>32</v>
      </c>
      <c r="O14" s="214" t="s">
        <v>33</v>
      </c>
    </row>
    <row r="15" spans="1:15" ht="18" customHeight="1" thickBot="1" x14ac:dyDescent="0.3">
      <c r="B15" s="17" t="s">
        <v>43</v>
      </c>
      <c r="C15" s="79" t="s">
        <v>44</v>
      </c>
      <c r="D15" s="90">
        <v>6</v>
      </c>
      <c r="E15" s="91">
        <v>1</v>
      </c>
      <c r="F15" s="142">
        <f>D15+E15</f>
        <v>7</v>
      </c>
      <c r="G15" s="148"/>
      <c r="H15" s="149"/>
      <c r="I15" s="170"/>
      <c r="J15" s="175">
        <v>11</v>
      </c>
      <c r="K15" s="176">
        <v>0</v>
      </c>
      <c r="L15" s="177">
        <f t="shared" ref="L15:L27" si="0">SUM(J15:K15)</f>
        <v>11</v>
      </c>
      <c r="M15" s="190"/>
      <c r="N15" s="191"/>
      <c r="O15" s="192"/>
    </row>
    <row r="16" spans="1:15" x14ac:dyDescent="0.25">
      <c r="B16" s="226" t="s">
        <v>2</v>
      </c>
      <c r="C16" s="80" t="s">
        <v>19</v>
      </c>
      <c r="D16" s="92">
        <v>108</v>
      </c>
      <c r="E16" s="85">
        <v>670</v>
      </c>
      <c r="F16" s="143">
        <f>D16+E16</f>
        <v>778</v>
      </c>
      <c r="G16" s="95">
        <v>133</v>
      </c>
      <c r="H16" s="137">
        <v>416</v>
      </c>
      <c r="I16" s="171">
        <f>G16+H16</f>
        <v>549</v>
      </c>
      <c r="J16" s="141">
        <v>29</v>
      </c>
      <c r="K16" s="137">
        <v>0</v>
      </c>
      <c r="L16" s="138">
        <f t="shared" si="0"/>
        <v>29</v>
      </c>
      <c r="M16" s="186">
        <v>510</v>
      </c>
      <c r="N16" s="137">
        <v>2</v>
      </c>
      <c r="O16" s="138">
        <v>510</v>
      </c>
    </row>
    <row r="17" spans="2:15" x14ac:dyDescent="0.25">
      <c r="B17" s="227"/>
      <c r="C17" s="81" t="s">
        <v>18</v>
      </c>
      <c r="D17" s="92">
        <v>0</v>
      </c>
      <c r="E17" s="85">
        <v>1766</v>
      </c>
      <c r="F17" s="143">
        <f t="shared" ref="F17:F28" si="1">D17+E17</f>
        <v>1766</v>
      </c>
      <c r="G17" s="95">
        <v>344</v>
      </c>
      <c r="H17" s="137">
        <v>536</v>
      </c>
      <c r="I17" s="171">
        <f t="shared" ref="I17:I23" si="2">G17+H17</f>
        <v>880</v>
      </c>
      <c r="J17" s="141">
        <v>591</v>
      </c>
      <c r="K17" s="137">
        <v>41</v>
      </c>
      <c r="L17" s="138">
        <f t="shared" si="0"/>
        <v>632</v>
      </c>
      <c r="M17" s="186">
        <v>482</v>
      </c>
      <c r="N17" s="137">
        <v>0</v>
      </c>
      <c r="O17" s="138">
        <f>SUM(M17:N17)</f>
        <v>482</v>
      </c>
    </row>
    <row r="18" spans="2:15" x14ac:dyDescent="0.25">
      <c r="B18" s="227"/>
      <c r="C18" s="82" t="s">
        <v>20</v>
      </c>
      <c r="D18" s="92">
        <v>0</v>
      </c>
      <c r="E18" s="85">
        <v>20</v>
      </c>
      <c r="F18" s="143">
        <f t="shared" si="1"/>
        <v>20</v>
      </c>
      <c r="G18" s="95">
        <v>0</v>
      </c>
      <c r="H18" s="137">
        <v>1</v>
      </c>
      <c r="I18" s="171">
        <f t="shared" si="2"/>
        <v>1</v>
      </c>
      <c r="J18" s="141">
        <v>711</v>
      </c>
      <c r="K18" s="137">
        <v>0</v>
      </c>
      <c r="L18" s="138">
        <f t="shared" si="0"/>
        <v>711</v>
      </c>
      <c r="M18" s="186">
        <v>0</v>
      </c>
      <c r="N18" s="137">
        <v>1</v>
      </c>
      <c r="O18" s="138">
        <v>0</v>
      </c>
    </row>
    <row r="19" spans="2:15" ht="13.8" thickBot="1" x14ac:dyDescent="0.3">
      <c r="B19" s="228"/>
      <c r="C19" s="19" t="s">
        <v>4</v>
      </c>
      <c r="D19" s="92">
        <v>43</v>
      </c>
      <c r="E19" s="85">
        <v>524</v>
      </c>
      <c r="F19" s="143">
        <f t="shared" si="1"/>
        <v>567</v>
      </c>
      <c r="G19" s="95">
        <v>87</v>
      </c>
      <c r="H19" s="137">
        <v>124</v>
      </c>
      <c r="I19" s="171">
        <f t="shared" si="2"/>
        <v>211</v>
      </c>
      <c r="J19" s="95">
        <v>70</v>
      </c>
      <c r="K19" s="78">
        <v>0</v>
      </c>
      <c r="L19" s="138">
        <f t="shared" si="0"/>
        <v>70</v>
      </c>
      <c r="M19" s="193"/>
      <c r="N19" s="150"/>
      <c r="O19" s="151"/>
    </row>
    <row r="20" spans="2:15" ht="15" customHeight="1" x14ac:dyDescent="0.25">
      <c r="B20" s="240" t="s">
        <v>21</v>
      </c>
      <c r="C20" s="83" t="s">
        <v>20</v>
      </c>
      <c r="D20" s="93">
        <v>0</v>
      </c>
      <c r="E20" s="86">
        <v>1</v>
      </c>
      <c r="F20" s="143">
        <f t="shared" si="1"/>
        <v>1</v>
      </c>
      <c r="G20" s="95">
        <v>480</v>
      </c>
      <c r="H20" s="137">
        <v>0</v>
      </c>
      <c r="I20" s="171">
        <f t="shared" si="2"/>
        <v>480</v>
      </c>
      <c r="J20" s="141">
        <v>160</v>
      </c>
      <c r="K20" s="137">
        <v>0</v>
      </c>
      <c r="L20" s="138">
        <f t="shared" si="0"/>
        <v>160</v>
      </c>
      <c r="M20" s="186">
        <v>200</v>
      </c>
      <c r="N20" s="137">
        <v>0</v>
      </c>
      <c r="O20" s="138">
        <v>200</v>
      </c>
    </row>
    <row r="21" spans="2:15" ht="15" customHeight="1" x14ac:dyDescent="0.25">
      <c r="B21" s="241"/>
      <c r="C21" s="81" t="s">
        <v>18</v>
      </c>
      <c r="D21" s="92">
        <v>395</v>
      </c>
      <c r="E21" s="85">
        <v>0</v>
      </c>
      <c r="F21" s="143">
        <f t="shared" si="1"/>
        <v>395</v>
      </c>
      <c r="G21" s="95">
        <v>710</v>
      </c>
      <c r="H21" s="137">
        <v>0</v>
      </c>
      <c r="I21" s="171">
        <f t="shared" si="2"/>
        <v>710</v>
      </c>
      <c r="J21" s="95">
        <v>180</v>
      </c>
      <c r="K21" s="78">
        <v>0</v>
      </c>
      <c r="L21" s="138">
        <f t="shared" si="0"/>
        <v>180</v>
      </c>
      <c r="M21" s="186">
        <v>410</v>
      </c>
      <c r="N21" s="137">
        <v>0</v>
      </c>
      <c r="O21" s="138">
        <f t="shared" ref="O21" si="3">SUM(M21:N21)</f>
        <v>410</v>
      </c>
    </row>
    <row r="22" spans="2:15" ht="15" customHeight="1" x14ac:dyDescent="0.25">
      <c r="B22" s="241"/>
      <c r="C22" s="81" t="s">
        <v>19</v>
      </c>
      <c r="D22" s="92">
        <v>0</v>
      </c>
      <c r="E22" s="85">
        <v>62</v>
      </c>
      <c r="F22" s="143">
        <f t="shared" si="1"/>
        <v>62</v>
      </c>
      <c r="G22" s="147">
        <v>4938</v>
      </c>
      <c r="H22" s="140">
        <v>40</v>
      </c>
      <c r="I22" s="172">
        <f t="shared" si="2"/>
        <v>4978</v>
      </c>
      <c r="J22" s="141">
        <v>250</v>
      </c>
      <c r="K22" s="137">
        <v>0</v>
      </c>
      <c r="L22" s="138">
        <f t="shared" si="0"/>
        <v>250</v>
      </c>
      <c r="M22" s="186">
        <v>4256</v>
      </c>
      <c r="N22" s="137">
        <v>0</v>
      </c>
      <c r="O22" s="138">
        <v>4256</v>
      </c>
    </row>
    <row r="23" spans="2:15" ht="15" customHeight="1" thickBot="1" x14ac:dyDescent="0.3">
      <c r="B23" s="242"/>
      <c r="C23" s="84" t="s">
        <v>4</v>
      </c>
      <c r="D23" s="92">
        <v>840</v>
      </c>
      <c r="E23" s="85">
        <v>722</v>
      </c>
      <c r="F23" s="143">
        <f t="shared" si="1"/>
        <v>1562</v>
      </c>
      <c r="G23" s="95">
        <v>971</v>
      </c>
      <c r="H23" s="137">
        <v>286</v>
      </c>
      <c r="I23" s="171">
        <f t="shared" si="2"/>
        <v>1257</v>
      </c>
      <c r="J23" s="178"/>
      <c r="K23" s="150"/>
      <c r="L23" s="151"/>
      <c r="M23" s="193"/>
      <c r="N23" s="150"/>
      <c r="O23" s="151"/>
    </row>
    <row r="24" spans="2:15" ht="15.45" customHeight="1" thickBot="1" x14ac:dyDescent="0.3">
      <c r="B24" s="17" t="s">
        <v>25</v>
      </c>
      <c r="C24" s="79" t="s">
        <v>4</v>
      </c>
      <c r="D24" s="94"/>
      <c r="E24" s="87"/>
      <c r="F24" s="144"/>
      <c r="G24" s="94"/>
      <c r="H24" s="150"/>
      <c r="I24" s="173"/>
      <c r="J24" s="141">
        <v>554</v>
      </c>
      <c r="K24" s="137">
        <v>0</v>
      </c>
      <c r="L24" s="138">
        <f t="shared" si="0"/>
        <v>554</v>
      </c>
      <c r="M24" s="193"/>
      <c r="N24" s="150"/>
      <c r="O24" s="151"/>
    </row>
    <row r="25" spans="2:15" ht="15" customHeight="1" x14ac:dyDescent="0.25">
      <c r="B25" s="226" t="s">
        <v>11</v>
      </c>
      <c r="C25" s="80" t="s">
        <v>19</v>
      </c>
      <c r="D25" s="94"/>
      <c r="E25" s="87"/>
      <c r="F25" s="144"/>
      <c r="G25" s="95">
        <v>0</v>
      </c>
      <c r="H25" s="137">
        <v>416</v>
      </c>
      <c r="I25" s="171">
        <f t="shared" ref="I25:I29" si="4">G25+H25</f>
        <v>416</v>
      </c>
      <c r="J25" s="141">
        <v>383</v>
      </c>
      <c r="K25" s="137">
        <v>0</v>
      </c>
      <c r="L25" s="138">
        <f t="shared" si="0"/>
        <v>383</v>
      </c>
      <c r="M25" s="186">
        <v>1299</v>
      </c>
      <c r="N25" s="137">
        <v>0</v>
      </c>
      <c r="O25" s="138">
        <v>1299</v>
      </c>
    </row>
    <row r="26" spans="2:15" ht="15" customHeight="1" x14ac:dyDescent="0.25">
      <c r="B26" s="227"/>
      <c r="C26" s="81" t="s">
        <v>18</v>
      </c>
      <c r="D26" s="94"/>
      <c r="E26" s="87"/>
      <c r="F26" s="144"/>
      <c r="G26" s="94"/>
      <c r="H26" s="150"/>
      <c r="I26" s="173"/>
      <c r="J26" s="178"/>
      <c r="K26" s="150"/>
      <c r="L26" s="151"/>
      <c r="M26" s="193"/>
      <c r="N26" s="150"/>
      <c r="O26" s="151"/>
    </row>
    <row r="27" spans="2:15" ht="15" customHeight="1" x14ac:dyDescent="0.25">
      <c r="B27" s="227"/>
      <c r="C27" s="81" t="s">
        <v>20</v>
      </c>
      <c r="D27" s="93">
        <v>1200</v>
      </c>
      <c r="E27" s="86">
        <v>300</v>
      </c>
      <c r="F27" s="143">
        <f t="shared" si="1"/>
        <v>1500</v>
      </c>
      <c r="G27" s="94"/>
      <c r="H27" s="150"/>
      <c r="I27" s="173"/>
      <c r="J27" s="95">
        <v>1400</v>
      </c>
      <c r="K27" s="78">
        <v>0</v>
      </c>
      <c r="L27" s="138">
        <f t="shared" si="0"/>
        <v>1400</v>
      </c>
      <c r="M27" s="193"/>
      <c r="N27" s="150"/>
      <c r="O27" s="151"/>
    </row>
    <row r="28" spans="2:15" ht="15" customHeight="1" thickBot="1" x14ac:dyDescent="0.3">
      <c r="B28" s="228"/>
      <c r="C28" s="84" t="s">
        <v>4</v>
      </c>
      <c r="D28" s="92">
        <v>1450</v>
      </c>
      <c r="E28" s="87"/>
      <c r="F28" s="143">
        <f t="shared" si="1"/>
        <v>1450</v>
      </c>
      <c r="G28" s="141">
        <v>1624</v>
      </c>
      <c r="H28" s="137">
        <v>0</v>
      </c>
      <c r="I28" s="171">
        <f t="shared" si="4"/>
        <v>1624</v>
      </c>
      <c r="J28" s="178"/>
      <c r="K28" s="150"/>
      <c r="L28" s="151"/>
      <c r="M28" s="193"/>
      <c r="N28" s="150"/>
      <c r="O28" s="151"/>
    </row>
    <row r="29" spans="2:15" ht="15" customHeight="1" thickBot="1" x14ac:dyDescent="0.3">
      <c r="B29" s="17" t="s">
        <v>22</v>
      </c>
      <c r="C29" s="79" t="s">
        <v>20</v>
      </c>
      <c r="D29" s="96"/>
      <c r="E29" s="97"/>
      <c r="F29" s="145"/>
      <c r="G29" s="136">
        <v>415</v>
      </c>
      <c r="H29" s="139">
        <v>0</v>
      </c>
      <c r="I29" s="174">
        <f t="shared" si="4"/>
        <v>415</v>
      </c>
      <c r="J29" s="179"/>
      <c r="K29" s="180"/>
      <c r="L29" s="181"/>
      <c r="M29" s="187">
        <v>960</v>
      </c>
      <c r="N29" s="188">
        <v>2</v>
      </c>
      <c r="O29" s="189">
        <v>962</v>
      </c>
    </row>
    <row r="30" spans="2:15" ht="13.8" thickBot="1" x14ac:dyDescent="0.3">
      <c r="B30" s="238" t="s">
        <v>5</v>
      </c>
      <c r="C30" s="239"/>
      <c r="D30" s="98">
        <f>SUM(D15:D29)</f>
        <v>4042</v>
      </c>
      <c r="E30" s="98">
        <f>SUM(E15:E29)</f>
        <v>4066</v>
      </c>
      <c r="F30" s="98">
        <f t="shared" ref="F30:O30" si="5">SUM(F15:F29)</f>
        <v>8108</v>
      </c>
      <c r="G30" s="146">
        <f>SUM(G15:G29)</f>
        <v>9702</v>
      </c>
      <c r="H30" s="146">
        <f>SUM(H15:H29)</f>
        <v>1819</v>
      </c>
      <c r="I30" s="146">
        <f>SUM(I15:I29)</f>
        <v>11521</v>
      </c>
      <c r="J30" s="146">
        <f t="shared" si="5"/>
        <v>4339</v>
      </c>
      <c r="K30" s="146">
        <f t="shared" si="5"/>
        <v>41</v>
      </c>
      <c r="L30" s="146">
        <f t="shared" si="5"/>
        <v>4380</v>
      </c>
      <c r="M30" s="98">
        <f t="shared" si="5"/>
        <v>8117</v>
      </c>
      <c r="N30" s="98">
        <f t="shared" si="5"/>
        <v>5</v>
      </c>
      <c r="O30" s="98">
        <f t="shared" si="5"/>
        <v>8119</v>
      </c>
    </row>
    <row r="31" spans="2:15" x14ac:dyDescent="0.25">
      <c r="K31" s="3"/>
      <c r="L31" s="10"/>
      <c r="M31" s="10"/>
      <c r="N31" s="10"/>
      <c r="O31" s="10"/>
    </row>
    <row r="32" spans="2:15" x14ac:dyDescent="0.25">
      <c r="B32" s="22"/>
      <c r="C32" s="11"/>
      <c r="E32" s="13"/>
      <c r="F32" s="13"/>
      <c r="G32" s="13"/>
      <c r="H32" s="13"/>
      <c r="I32" s="13"/>
      <c r="J32" s="9"/>
      <c r="K32" s="14"/>
      <c r="L32" s="10"/>
      <c r="M32" s="10"/>
      <c r="N32" s="10"/>
      <c r="O32" s="10"/>
    </row>
    <row r="33" spans="1:15" ht="13.8" thickBot="1" x14ac:dyDescent="0.3">
      <c r="A33" s="12" t="s">
        <v>50</v>
      </c>
      <c r="B33" s="8"/>
      <c r="C33" s="12"/>
      <c r="D33" s="7"/>
      <c r="E33" s="13"/>
      <c r="F33" s="13"/>
      <c r="G33" s="13"/>
      <c r="H33" s="13"/>
      <c r="I33" s="13"/>
      <c r="J33" s="9"/>
      <c r="K33" s="14"/>
      <c r="L33" s="10"/>
      <c r="M33" s="10"/>
      <c r="N33" s="10"/>
      <c r="O33" s="10"/>
    </row>
    <row r="34" spans="1:15" ht="17.25" customHeight="1" thickBot="1" x14ac:dyDescent="0.3">
      <c r="B34" s="229" t="s">
        <v>23</v>
      </c>
      <c r="C34" s="231" t="s">
        <v>34</v>
      </c>
      <c r="D34" s="232"/>
      <c r="E34" s="233"/>
      <c r="F34" s="13"/>
      <c r="G34" s="13"/>
      <c r="H34" s="13"/>
      <c r="I34" s="13"/>
      <c r="J34" s="9"/>
      <c r="K34" s="14"/>
      <c r="L34" s="10"/>
      <c r="M34" s="10"/>
      <c r="N34" s="10"/>
      <c r="O34" s="10"/>
    </row>
    <row r="35" spans="1:15" ht="13.8" thickBot="1" x14ac:dyDescent="0.3">
      <c r="B35" s="230"/>
      <c r="C35" s="214" t="s">
        <v>31</v>
      </c>
      <c r="D35" s="213" t="s">
        <v>32</v>
      </c>
      <c r="E35" s="214" t="s">
        <v>33</v>
      </c>
      <c r="F35" s="13"/>
      <c r="G35" s="13"/>
      <c r="H35" s="13"/>
      <c r="I35" s="13"/>
      <c r="J35" s="9"/>
      <c r="K35" s="14"/>
      <c r="L35" s="10"/>
      <c r="M35" s="10"/>
      <c r="N35" s="10"/>
      <c r="O35" s="10"/>
    </row>
    <row r="36" spans="1:15" ht="17.7" customHeight="1" x14ac:dyDescent="0.25">
      <c r="A36" s="223" t="s">
        <v>47</v>
      </c>
      <c r="B36" s="23" t="s">
        <v>18</v>
      </c>
      <c r="C36" s="99">
        <v>10</v>
      </c>
      <c r="D36" s="100">
        <v>0</v>
      </c>
      <c r="E36" s="51">
        <f t="shared" ref="E36:E44" si="6">C36+D36</f>
        <v>10</v>
      </c>
      <c r="F36" s="13"/>
      <c r="G36" s="13"/>
      <c r="H36" s="13"/>
      <c r="I36" s="13"/>
      <c r="J36" s="9"/>
      <c r="K36" s="14"/>
      <c r="L36" s="10"/>
      <c r="M36" s="10"/>
      <c r="N36" s="10"/>
      <c r="O36" s="10"/>
    </row>
    <row r="37" spans="1:15" ht="17.7" customHeight="1" x14ac:dyDescent="0.25">
      <c r="A37" s="224"/>
      <c r="B37" s="24" t="s">
        <v>19</v>
      </c>
      <c r="C37" s="101">
        <v>30</v>
      </c>
      <c r="D37" s="102">
        <v>2</v>
      </c>
      <c r="E37" s="51">
        <f t="shared" si="6"/>
        <v>32</v>
      </c>
      <c r="F37" s="13"/>
      <c r="G37" s="13"/>
      <c r="H37" s="13"/>
      <c r="I37" s="13"/>
      <c r="J37" s="9"/>
      <c r="K37" s="14"/>
      <c r="L37" s="10"/>
      <c r="M37" s="10"/>
      <c r="N37" s="10"/>
      <c r="O37" s="10"/>
    </row>
    <row r="38" spans="1:15" ht="17.7" customHeight="1" x14ac:dyDescent="0.25">
      <c r="A38" s="224"/>
      <c r="B38" s="24" t="s">
        <v>27</v>
      </c>
      <c r="C38" s="101">
        <v>13</v>
      </c>
      <c r="D38" s="102">
        <v>0</v>
      </c>
      <c r="E38" s="51">
        <f t="shared" si="6"/>
        <v>13</v>
      </c>
      <c r="F38" s="13"/>
      <c r="G38" s="13"/>
      <c r="H38" s="13"/>
      <c r="I38" s="13"/>
      <c r="J38" s="9"/>
      <c r="K38" s="14"/>
      <c r="L38" s="10"/>
      <c r="M38" s="10"/>
      <c r="N38" s="10"/>
      <c r="O38" s="10"/>
    </row>
    <row r="39" spans="1:15" ht="17.7" customHeight="1" x14ac:dyDescent="0.25">
      <c r="A39" s="224"/>
      <c r="B39" s="25" t="s">
        <v>20</v>
      </c>
      <c r="C39" s="103">
        <v>7</v>
      </c>
      <c r="D39" s="104">
        <v>0</v>
      </c>
      <c r="E39" s="51">
        <f t="shared" si="6"/>
        <v>7</v>
      </c>
      <c r="F39" s="13"/>
      <c r="G39" s="13"/>
      <c r="H39" s="13"/>
      <c r="I39" s="13"/>
      <c r="J39" s="9"/>
      <c r="K39" s="14"/>
      <c r="L39" s="10"/>
      <c r="M39" s="10"/>
      <c r="N39" s="10"/>
      <c r="O39" s="10"/>
    </row>
    <row r="40" spans="1:15" ht="17.7" customHeight="1" thickBot="1" x14ac:dyDescent="0.3">
      <c r="A40" s="225"/>
      <c r="B40" s="26" t="s">
        <v>4</v>
      </c>
      <c r="C40" s="16">
        <v>22</v>
      </c>
      <c r="D40" s="105">
        <v>4</v>
      </c>
      <c r="E40" s="51">
        <f t="shared" si="6"/>
        <v>26</v>
      </c>
      <c r="F40" s="13"/>
      <c r="G40" s="13"/>
      <c r="H40" s="13"/>
      <c r="I40" s="13"/>
      <c r="J40" s="9"/>
      <c r="K40" s="14"/>
      <c r="L40" s="10"/>
      <c r="M40" s="10"/>
      <c r="N40" s="10"/>
      <c r="O40" s="10"/>
    </row>
    <row r="41" spans="1:15" ht="17.7" customHeight="1" x14ac:dyDescent="0.25">
      <c r="A41" s="223" t="s">
        <v>48</v>
      </c>
      <c r="B41" s="29" t="s">
        <v>18</v>
      </c>
      <c r="C41" s="99">
        <v>7</v>
      </c>
      <c r="D41" s="100">
        <v>0</v>
      </c>
      <c r="E41" s="50">
        <f t="shared" si="6"/>
        <v>7</v>
      </c>
    </row>
    <row r="42" spans="1:15" ht="17.7" customHeight="1" x14ac:dyDescent="0.25">
      <c r="A42" s="224"/>
      <c r="B42" s="24" t="s">
        <v>19</v>
      </c>
      <c r="C42" s="182">
        <v>0</v>
      </c>
      <c r="D42" s="183">
        <v>0</v>
      </c>
      <c r="E42" s="51">
        <f t="shared" si="6"/>
        <v>0</v>
      </c>
    </row>
    <row r="43" spans="1:15" ht="17.7" customHeight="1" x14ac:dyDescent="0.25">
      <c r="A43" s="224"/>
      <c r="B43" s="24" t="s">
        <v>27</v>
      </c>
      <c r="C43" s="182">
        <v>0</v>
      </c>
      <c r="D43" s="183">
        <v>0</v>
      </c>
      <c r="E43" s="51">
        <f t="shared" si="6"/>
        <v>0</v>
      </c>
    </row>
    <row r="44" spans="1:15" ht="17.7" customHeight="1" x14ac:dyDescent="0.25">
      <c r="A44" s="224"/>
      <c r="B44" s="25" t="s">
        <v>20</v>
      </c>
      <c r="C44" s="184">
        <v>2</v>
      </c>
      <c r="D44" s="185">
        <v>0</v>
      </c>
      <c r="E44" s="51">
        <f t="shared" si="6"/>
        <v>2</v>
      </c>
    </row>
    <row r="45" spans="1:15" ht="17.7" customHeight="1" thickBot="1" x14ac:dyDescent="0.3">
      <c r="A45" s="225"/>
      <c r="B45" s="26" t="s">
        <v>4</v>
      </c>
      <c r="C45" s="16">
        <v>9</v>
      </c>
      <c r="D45" s="105">
        <v>0</v>
      </c>
      <c r="E45" s="52">
        <f>C45+D45</f>
        <v>9</v>
      </c>
    </row>
    <row r="46" spans="1:15" ht="17.7" customHeight="1" x14ac:dyDescent="0.25">
      <c r="A46" s="223" t="s">
        <v>49</v>
      </c>
      <c r="B46" s="23" t="s">
        <v>18</v>
      </c>
      <c r="C46" s="99">
        <v>0</v>
      </c>
      <c r="D46" s="100">
        <v>0</v>
      </c>
      <c r="E46" s="184">
        <f t="shared" ref="E46:E49" si="7">C46+D46</f>
        <v>0</v>
      </c>
    </row>
    <row r="47" spans="1:15" ht="17.7" customHeight="1" x14ac:dyDescent="0.25">
      <c r="A47" s="224"/>
      <c r="B47" s="24" t="s">
        <v>19</v>
      </c>
      <c r="C47" s="101">
        <v>0</v>
      </c>
      <c r="D47" s="102">
        <v>0</v>
      </c>
      <c r="E47" s="184">
        <f t="shared" si="7"/>
        <v>0</v>
      </c>
    </row>
    <row r="48" spans="1:15" ht="17.7" customHeight="1" x14ac:dyDescent="0.25">
      <c r="A48" s="224"/>
      <c r="B48" s="24" t="s">
        <v>27</v>
      </c>
      <c r="C48" s="101">
        <v>0</v>
      </c>
      <c r="D48" s="102">
        <v>0</v>
      </c>
      <c r="E48" s="184">
        <f t="shared" si="7"/>
        <v>0</v>
      </c>
    </row>
    <row r="49" spans="1:5" ht="17.7" customHeight="1" x14ac:dyDescent="0.25">
      <c r="A49" s="224"/>
      <c r="B49" s="25" t="s">
        <v>20</v>
      </c>
      <c r="C49" s="103">
        <v>0</v>
      </c>
      <c r="D49" s="104">
        <v>0</v>
      </c>
      <c r="E49" s="184">
        <f t="shared" si="7"/>
        <v>0</v>
      </c>
    </row>
    <row r="50" spans="1:5" ht="17.7" customHeight="1" thickBot="1" x14ac:dyDescent="0.3">
      <c r="A50" s="225"/>
      <c r="B50" s="26" t="s">
        <v>4</v>
      </c>
      <c r="C50" s="16">
        <v>0</v>
      </c>
      <c r="D50" s="105">
        <v>0</v>
      </c>
      <c r="E50" s="195">
        <f>C50+D50</f>
        <v>0</v>
      </c>
    </row>
  </sheetData>
  <sheetProtection algorithmName="SHA-512" hashValue="g9zn8NvVB+dvbaRilDJipjxIJJoCT78DLaUSTQxZrITlrf5eW5JVA6YZwEwKPdwiT84+YD6PCR2gpJS1mIKu9g==" saltValue="pnHp2FtGO+m1SDNTwi4hUQ==" spinCount="100000" sheet="1" objects="1" scenarios="1"/>
  <sortState ref="B32:C34">
    <sortCondition ref="B32"/>
  </sortState>
  <mergeCells count="16">
    <mergeCell ref="J13:L13"/>
    <mergeCell ref="M13:O13"/>
    <mergeCell ref="D12:O12"/>
    <mergeCell ref="A46:A50"/>
    <mergeCell ref="B25:B28"/>
    <mergeCell ref="D13:F13"/>
    <mergeCell ref="B34:B35"/>
    <mergeCell ref="C34:E34"/>
    <mergeCell ref="B12:B14"/>
    <mergeCell ref="C12:C14"/>
    <mergeCell ref="G13:I13"/>
    <mergeCell ref="A41:A45"/>
    <mergeCell ref="A36:A40"/>
    <mergeCell ref="B16:B19"/>
    <mergeCell ref="B30:C30"/>
    <mergeCell ref="B20:B23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O53"/>
  <sheetViews>
    <sheetView showGridLines="0" zoomScale="80" zoomScaleNormal="80" zoomScaleSheetLayoutView="90" workbookViewId="0">
      <selection activeCell="B12" sqref="B12:B14"/>
    </sheetView>
  </sheetViews>
  <sheetFormatPr baseColWidth="10" defaultColWidth="11.44140625" defaultRowHeight="13.2" x14ac:dyDescent="0.25"/>
  <cols>
    <col min="1" max="1" width="3" style="37" customWidth="1"/>
    <col min="2" max="2" width="40.44140625" style="37" customWidth="1"/>
    <col min="3" max="3" width="25.109375" style="37" bestFit="1" customWidth="1"/>
    <col min="4" max="5" width="14.6640625" style="37" customWidth="1"/>
    <col min="6" max="8" width="11.6640625" style="37" customWidth="1"/>
    <col min="9" max="9" width="12.6640625" style="37" customWidth="1"/>
    <col min="10" max="11" width="11.6640625" style="37" customWidth="1"/>
    <col min="12" max="12" width="12.6640625" style="37" customWidth="1"/>
    <col min="13" max="14" width="11.6640625" style="37" customWidth="1"/>
    <col min="15" max="15" width="12.6640625" style="37" customWidth="1"/>
    <col min="16" max="16384" width="11.44140625" style="37"/>
  </cols>
  <sheetData>
    <row r="8" spans="1:15" ht="6" customHeight="1" x14ac:dyDescent="0.25"/>
    <row r="9" spans="1:15" ht="13.8" x14ac:dyDescent="0.25">
      <c r="A9" s="253" t="s">
        <v>29</v>
      </c>
      <c r="B9" s="253"/>
      <c r="C9" s="253"/>
      <c r="H9" s="252"/>
      <c r="I9" s="252"/>
    </row>
    <row r="10" spans="1:15" x14ac:dyDescent="0.25">
      <c r="A10" s="2" t="s">
        <v>52</v>
      </c>
      <c r="H10" s="252"/>
      <c r="I10" s="252"/>
    </row>
    <row r="11" spans="1:15" ht="13.8" thickBot="1" x14ac:dyDescent="0.3">
      <c r="H11" s="252"/>
      <c r="I11" s="252"/>
    </row>
    <row r="12" spans="1:15" ht="13.8" thickBot="1" x14ac:dyDescent="0.3">
      <c r="B12" s="234" t="s">
        <v>26</v>
      </c>
      <c r="C12" s="236" t="s">
        <v>1</v>
      </c>
      <c r="D12" s="220" t="s">
        <v>10</v>
      </c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2"/>
    </row>
    <row r="13" spans="1:15" ht="13.8" thickBot="1" x14ac:dyDescent="0.3">
      <c r="B13" s="235"/>
      <c r="C13" s="235"/>
      <c r="D13" s="218">
        <v>2021</v>
      </c>
      <c r="E13" s="217"/>
      <c r="F13" s="219"/>
      <c r="G13" s="218" t="s">
        <v>47</v>
      </c>
      <c r="H13" s="217"/>
      <c r="I13" s="219"/>
      <c r="J13" s="218" t="s">
        <v>48</v>
      </c>
      <c r="K13" s="217"/>
      <c r="L13" s="219"/>
      <c r="M13" s="218" t="s">
        <v>49</v>
      </c>
      <c r="N13" s="217"/>
      <c r="O13" s="219"/>
    </row>
    <row r="14" spans="1:15" ht="13.8" thickBot="1" x14ac:dyDescent="0.3">
      <c r="B14" s="235"/>
      <c r="C14" s="235"/>
      <c r="D14" s="55" t="s">
        <v>31</v>
      </c>
      <c r="E14" s="56" t="s">
        <v>32</v>
      </c>
      <c r="F14" s="55" t="s">
        <v>33</v>
      </c>
      <c r="G14" s="55" t="s">
        <v>31</v>
      </c>
      <c r="H14" s="56" t="s">
        <v>32</v>
      </c>
      <c r="I14" s="55" t="s">
        <v>33</v>
      </c>
      <c r="J14" s="55" t="s">
        <v>31</v>
      </c>
      <c r="K14" s="56" t="s">
        <v>32</v>
      </c>
      <c r="L14" s="55" t="s">
        <v>33</v>
      </c>
      <c r="M14" s="55" t="s">
        <v>31</v>
      </c>
      <c r="N14" s="56" t="s">
        <v>32</v>
      </c>
      <c r="O14" s="55" t="s">
        <v>33</v>
      </c>
    </row>
    <row r="15" spans="1:15" ht="15" customHeight="1" x14ac:dyDescent="0.25">
      <c r="B15" s="245" t="s">
        <v>39</v>
      </c>
      <c r="C15" s="4" t="s">
        <v>3</v>
      </c>
      <c r="D15" s="94"/>
      <c r="E15" s="85">
        <v>1405</v>
      </c>
      <c r="F15" s="44">
        <f>D15+E15</f>
        <v>1405</v>
      </c>
      <c r="G15" s="95">
        <v>0</v>
      </c>
      <c r="H15" s="78">
        <v>780</v>
      </c>
      <c r="I15" s="108">
        <f>H15+G15</f>
        <v>780</v>
      </c>
      <c r="J15" s="95">
        <v>368</v>
      </c>
      <c r="K15" s="78">
        <v>72</v>
      </c>
      <c r="L15" s="108">
        <f>K15+J15</f>
        <v>440</v>
      </c>
      <c r="M15" s="95">
        <v>170</v>
      </c>
      <c r="N15" s="78">
        <v>319</v>
      </c>
      <c r="O15" s="108">
        <f>N15+M15</f>
        <v>489</v>
      </c>
    </row>
    <row r="16" spans="1:15" ht="15" customHeight="1" thickBot="1" x14ac:dyDescent="0.3">
      <c r="B16" s="246"/>
      <c r="C16" s="19" t="s">
        <v>4</v>
      </c>
      <c r="D16" s="92">
        <v>25</v>
      </c>
      <c r="E16" s="85">
        <v>467</v>
      </c>
      <c r="F16" s="44">
        <f>D16+E16</f>
        <v>492</v>
      </c>
      <c r="G16" s="95">
        <v>57</v>
      </c>
      <c r="H16" s="78">
        <v>406</v>
      </c>
      <c r="I16" s="108">
        <f>H16+G16</f>
        <v>463</v>
      </c>
      <c r="J16" s="95">
        <v>247</v>
      </c>
      <c r="K16" s="78">
        <v>0</v>
      </c>
      <c r="L16" s="108">
        <f t="shared" ref="L16:L28" si="0">K16+J16</f>
        <v>247</v>
      </c>
      <c r="M16" s="95">
        <v>175</v>
      </c>
      <c r="N16" s="78">
        <v>0</v>
      </c>
      <c r="O16" s="108">
        <f t="shared" ref="O16:O28" si="1">N16+M16</f>
        <v>175</v>
      </c>
    </row>
    <row r="17" spans="1:15" ht="15" customHeight="1" x14ac:dyDescent="0.25">
      <c r="B17" s="250" t="s">
        <v>43</v>
      </c>
      <c r="C17" s="4" t="s">
        <v>3</v>
      </c>
      <c r="D17" s="92">
        <v>60</v>
      </c>
      <c r="E17" s="85">
        <v>82</v>
      </c>
      <c r="F17" s="44">
        <f t="shared" ref="F17:F26" si="2">D17+E17</f>
        <v>142</v>
      </c>
      <c r="G17" s="94"/>
      <c r="H17" s="87"/>
      <c r="I17" s="49"/>
      <c r="J17" s="95">
        <v>117</v>
      </c>
      <c r="K17" s="78">
        <v>44</v>
      </c>
      <c r="L17" s="108">
        <f t="shared" si="0"/>
        <v>161</v>
      </c>
      <c r="M17" s="94"/>
      <c r="N17" s="87"/>
      <c r="O17" s="49"/>
    </row>
    <row r="18" spans="1:15" ht="15" customHeight="1" thickBot="1" x14ac:dyDescent="0.3">
      <c r="B18" s="254"/>
      <c r="C18" s="19" t="s">
        <v>4</v>
      </c>
      <c r="D18" s="92">
        <v>21</v>
      </c>
      <c r="E18" s="85">
        <v>33</v>
      </c>
      <c r="F18" s="44">
        <f t="shared" si="2"/>
        <v>54</v>
      </c>
      <c r="G18" s="94"/>
      <c r="H18" s="87"/>
      <c r="I18" s="49"/>
      <c r="J18" s="95">
        <v>45</v>
      </c>
      <c r="K18" s="78">
        <v>10</v>
      </c>
      <c r="L18" s="108">
        <f t="shared" si="0"/>
        <v>55</v>
      </c>
      <c r="M18" s="94"/>
      <c r="N18" s="87"/>
      <c r="O18" s="49"/>
    </row>
    <row r="19" spans="1:15" ht="15" customHeight="1" x14ac:dyDescent="0.25">
      <c r="B19" s="251" t="s">
        <v>12</v>
      </c>
      <c r="C19" s="46" t="s">
        <v>3</v>
      </c>
      <c r="D19" s="107"/>
      <c r="E19" s="88"/>
      <c r="F19" s="49"/>
      <c r="G19" s="109">
        <v>0</v>
      </c>
      <c r="H19" s="106">
        <v>1658</v>
      </c>
      <c r="I19" s="108">
        <f>H19+G19</f>
        <v>1658</v>
      </c>
      <c r="J19" s="109">
        <v>2817</v>
      </c>
      <c r="K19" s="106">
        <v>1931</v>
      </c>
      <c r="L19" s="108">
        <f t="shared" si="0"/>
        <v>4748</v>
      </c>
      <c r="M19" s="107"/>
      <c r="N19" s="88"/>
      <c r="O19" s="49"/>
    </row>
    <row r="20" spans="1:15" ht="13.8" thickBot="1" x14ac:dyDescent="0.3">
      <c r="B20" s="251"/>
      <c r="C20" s="47" t="s">
        <v>4</v>
      </c>
      <c r="D20" s="94"/>
      <c r="E20" s="87"/>
      <c r="F20" s="49"/>
      <c r="G20" s="94"/>
      <c r="H20" s="87"/>
      <c r="I20" s="49"/>
      <c r="J20" s="94"/>
      <c r="K20" s="87"/>
      <c r="L20" s="49"/>
      <c r="M20" s="94"/>
      <c r="N20" s="87"/>
      <c r="O20" s="49"/>
    </row>
    <row r="21" spans="1:15" ht="15" customHeight="1" x14ac:dyDescent="0.25">
      <c r="B21" s="250" t="s">
        <v>24</v>
      </c>
      <c r="C21" s="4" t="s">
        <v>3</v>
      </c>
      <c r="D21" s="92">
        <v>208</v>
      </c>
      <c r="E21" s="85">
        <v>335</v>
      </c>
      <c r="F21" s="44">
        <f t="shared" si="2"/>
        <v>543</v>
      </c>
      <c r="G21" s="95">
        <v>637</v>
      </c>
      <c r="H21" s="78">
        <v>65</v>
      </c>
      <c r="I21" s="108">
        <f>H21+G21</f>
        <v>702</v>
      </c>
      <c r="J21" s="95">
        <v>223</v>
      </c>
      <c r="K21" s="78">
        <v>43</v>
      </c>
      <c r="L21" s="108">
        <f t="shared" si="0"/>
        <v>266</v>
      </c>
      <c r="M21" s="95">
        <v>249</v>
      </c>
      <c r="N21" s="78">
        <v>38</v>
      </c>
      <c r="O21" s="108">
        <f>N21+M21</f>
        <v>287</v>
      </c>
    </row>
    <row r="22" spans="1:15" ht="15" customHeight="1" thickBot="1" x14ac:dyDescent="0.3">
      <c r="B22" s="246"/>
      <c r="C22" s="5" t="s">
        <v>4</v>
      </c>
      <c r="D22" s="92">
        <v>43</v>
      </c>
      <c r="E22" s="85">
        <v>216</v>
      </c>
      <c r="F22" s="44">
        <f t="shared" si="2"/>
        <v>259</v>
      </c>
      <c r="G22" s="94"/>
      <c r="H22" s="87"/>
      <c r="I22" s="49"/>
      <c r="J22" s="94"/>
      <c r="K22" s="87"/>
      <c r="L22" s="49"/>
      <c r="M22" s="95">
        <v>30</v>
      </c>
      <c r="N22" s="78">
        <v>0</v>
      </c>
      <c r="O22" s="108">
        <f t="shared" si="1"/>
        <v>30</v>
      </c>
    </row>
    <row r="23" spans="1:15" ht="15" customHeight="1" x14ac:dyDescent="0.25">
      <c r="B23" s="249" t="s">
        <v>37</v>
      </c>
      <c r="C23" s="46" t="s">
        <v>3</v>
      </c>
      <c r="D23" s="93">
        <v>949</v>
      </c>
      <c r="E23" s="86">
        <v>6133</v>
      </c>
      <c r="F23" s="44">
        <f t="shared" si="2"/>
        <v>7082</v>
      </c>
      <c r="G23" s="109">
        <v>2078</v>
      </c>
      <c r="H23" s="106">
        <v>1953</v>
      </c>
      <c r="I23" s="108">
        <f>G23+H23</f>
        <v>4031</v>
      </c>
      <c r="J23" s="109">
        <v>2204</v>
      </c>
      <c r="K23" s="106">
        <v>56</v>
      </c>
      <c r="L23" s="108">
        <f t="shared" si="0"/>
        <v>2260</v>
      </c>
      <c r="M23" s="109">
        <v>2135</v>
      </c>
      <c r="N23" s="106">
        <v>80</v>
      </c>
      <c r="O23" s="108">
        <f t="shared" si="1"/>
        <v>2215</v>
      </c>
    </row>
    <row r="24" spans="1:15" ht="15" customHeight="1" thickBot="1" x14ac:dyDescent="0.3">
      <c r="B24" s="251"/>
      <c r="C24" s="47" t="s">
        <v>4</v>
      </c>
      <c r="D24" s="92">
        <v>427</v>
      </c>
      <c r="E24" s="85">
        <v>1283</v>
      </c>
      <c r="F24" s="44">
        <f t="shared" si="2"/>
        <v>1710</v>
      </c>
      <c r="G24" s="95">
        <v>684</v>
      </c>
      <c r="H24" s="78">
        <v>259</v>
      </c>
      <c r="I24" s="108">
        <f>H24+G24</f>
        <v>943</v>
      </c>
      <c r="J24" s="95">
        <v>544</v>
      </c>
      <c r="K24" s="78">
        <v>0</v>
      </c>
      <c r="L24" s="108">
        <f t="shared" si="0"/>
        <v>544</v>
      </c>
      <c r="M24" s="95">
        <v>527</v>
      </c>
      <c r="N24" s="78">
        <v>0</v>
      </c>
      <c r="O24" s="108">
        <f t="shared" si="1"/>
        <v>527</v>
      </c>
    </row>
    <row r="25" spans="1:15" ht="15" customHeight="1" x14ac:dyDescent="0.25">
      <c r="B25" s="245" t="s">
        <v>38</v>
      </c>
      <c r="C25" s="4" t="s">
        <v>3</v>
      </c>
      <c r="D25" s="93">
        <v>5188</v>
      </c>
      <c r="E25" s="86">
        <v>3540</v>
      </c>
      <c r="F25" s="44">
        <f t="shared" si="2"/>
        <v>8728</v>
      </c>
      <c r="G25" s="109">
        <v>12983</v>
      </c>
      <c r="H25" s="106">
        <v>837</v>
      </c>
      <c r="I25" s="108">
        <f>H25+G25</f>
        <v>13820</v>
      </c>
      <c r="J25" s="109">
        <v>12790</v>
      </c>
      <c r="K25" s="106">
        <v>0</v>
      </c>
      <c r="L25" s="108">
        <f t="shared" si="0"/>
        <v>12790</v>
      </c>
      <c r="M25" s="109">
        <v>8292</v>
      </c>
      <c r="N25" s="106">
        <v>0</v>
      </c>
      <c r="O25" s="108">
        <f t="shared" si="1"/>
        <v>8292</v>
      </c>
    </row>
    <row r="26" spans="1:15" ht="15" customHeight="1" thickBot="1" x14ac:dyDescent="0.3">
      <c r="B26" s="246"/>
      <c r="C26" s="5" t="s">
        <v>4</v>
      </c>
      <c r="D26" s="92">
        <v>4655</v>
      </c>
      <c r="E26" s="85">
        <v>1896</v>
      </c>
      <c r="F26" s="44">
        <f t="shared" si="2"/>
        <v>6551</v>
      </c>
      <c r="G26" s="95">
        <v>4904</v>
      </c>
      <c r="H26" s="78">
        <v>186</v>
      </c>
      <c r="I26" s="108">
        <f>G26+H26</f>
        <v>5090</v>
      </c>
      <c r="J26" s="95">
        <v>8691</v>
      </c>
      <c r="K26" s="78">
        <v>0</v>
      </c>
      <c r="L26" s="108">
        <f t="shared" si="0"/>
        <v>8691</v>
      </c>
      <c r="M26" s="95">
        <v>6067</v>
      </c>
      <c r="N26" s="78">
        <v>0</v>
      </c>
      <c r="O26" s="108">
        <f t="shared" si="1"/>
        <v>6067</v>
      </c>
    </row>
    <row r="27" spans="1:15" ht="15" customHeight="1" x14ac:dyDescent="0.25">
      <c r="B27" s="249" t="s">
        <v>40</v>
      </c>
      <c r="C27" s="48" t="s">
        <v>3</v>
      </c>
      <c r="D27" s="93">
        <v>219</v>
      </c>
      <c r="E27" s="86">
        <v>1772</v>
      </c>
      <c r="F27" s="44">
        <f t="shared" ref="F27:F28" si="3">D27+E27</f>
        <v>1991</v>
      </c>
      <c r="G27" s="109">
        <v>987</v>
      </c>
      <c r="H27" s="106">
        <v>1232</v>
      </c>
      <c r="I27" s="108">
        <f>G27+H27</f>
        <v>2219</v>
      </c>
      <c r="J27" s="109">
        <v>572</v>
      </c>
      <c r="K27" s="106">
        <v>0</v>
      </c>
      <c r="L27" s="152">
        <f>K27+J27</f>
        <v>572</v>
      </c>
      <c r="M27" s="109">
        <v>1096</v>
      </c>
      <c r="N27" s="106">
        <v>5</v>
      </c>
      <c r="O27" s="152">
        <f>N27+M27</f>
        <v>1101</v>
      </c>
    </row>
    <row r="28" spans="1:15" ht="15" customHeight="1" thickBot="1" x14ac:dyDescent="0.3">
      <c r="B28" s="246"/>
      <c r="C28" s="5" t="s">
        <v>4</v>
      </c>
      <c r="D28" s="110">
        <v>115</v>
      </c>
      <c r="E28" s="111">
        <v>75</v>
      </c>
      <c r="F28" s="112">
        <f t="shared" si="3"/>
        <v>190</v>
      </c>
      <c r="G28" s="113">
        <v>85</v>
      </c>
      <c r="H28" s="114">
        <v>54</v>
      </c>
      <c r="I28" s="115">
        <f>G28+H28</f>
        <v>139</v>
      </c>
      <c r="J28" s="113">
        <v>169</v>
      </c>
      <c r="K28" s="114">
        <v>0</v>
      </c>
      <c r="L28" s="115">
        <f t="shared" si="0"/>
        <v>169</v>
      </c>
      <c r="M28" s="113">
        <v>387</v>
      </c>
      <c r="N28" s="114">
        <v>0</v>
      </c>
      <c r="O28" s="108">
        <f t="shared" si="1"/>
        <v>387</v>
      </c>
    </row>
    <row r="29" spans="1:15" ht="14.25" customHeight="1" thickBot="1" x14ac:dyDescent="0.3">
      <c r="B29" s="247" t="s">
        <v>5</v>
      </c>
      <c r="C29" s="248"/>
      <c r="D29" s="98">
        <f t="shared" ref="D29:F29" si="4">SUM(D15:D28)</f>
        <v>11910</v>
      </c>
      <c r="E29" s="98">
        <f t="shared" si="4"/>
        <v>17237</v>
      </c>
      <c r="F29" s="98">
        <f t="shared" si="4"/>
        <v>29147</v>
      </c>
      <c r="G29" s="98">
        <f t="shared" ref="G29:I29" si="5">SUM(G15:G28)</f>
        <v>22415</v>
      </c>
      <c r="H29" s="98">
        <f t="shared" si="5"/>
        <v>7430</v>
      </c>
      <c r="I29" s="98">
        <f t="shared" si="5"/>
        <v>29845</v>
      </c>
      <c r="J29" s="98">
        <f>SUM(J15:J28)</f>
        <v>28787</v>
      </c>
      <c r="K29" s="98">
        <f t="shared" ref="K29:N29" si="6">SUM(K15:K28)</f>
        <v>2156</v>
      </c>
      <c r="L29" s="98">
        <f t="shared" si="6"/>
        <v>30943</v>
      </c>
      <c r="M29" s="98">
        <f>SUM(M15:M28)</f>
        <v>19128</v>
      </c>
      <c r="N29" s="98">
        <f t="shared" si="6"/>
        <v>442</v>
      </c>
      <c r="O29" s="98">
        <f>SUM(O15:O28)</f>
        <v>19570</v>
      </c>
    </row>
    <row r="30" spans="1:15" s="38" customFormat="1" x14ac:dyDescent="0.25">
      <c r="B30" s="39"/>
      <c r="C30" s="39"/>
      <c r="D30" s="40"/>
      <c r="E30" s="40"/>
      <c r="F30" s="40"/>
      <c r="H30" s="41"/>
    </row>
    <row r="31" spans="1:15" s="38" customFormat="1" ht="13.8" thickBot="1" x14ac:dyDescent="0.3">
      <c r="B31" s="132" t="s">
        <v>59</v>
      </c>
      <c r="C31" s="39"/>
      <c r="D31" s="40"/>
      <c r="E31" s="40"/>
      <c r="F31" s="40"/>
      <c r="H31" s="41"/>
    </row>
    <row r="32" spans="1:15" s="38" customFormat="1" ht="27.6" customHeight="1" thickBot="1" x14ac:dyDescent="0.3">
      <c r="A32" s="37"/>
      <c r="B32" s="210" t="s">
        <v>1</v>
      </c>
      <c r="C32" s="211" t="s">
        <v>60</v>
      </c>
      <c r="D32" s="212" t="s">
        <v>61</v>
      </c>
      <c r="E32" s="40"/>
      <c r="F32" s="40"/>
      <c r="H32" s="41"/>
    </row>
    <row r="33" spans="1:8" s="38" customFormat="1" ht="45.75" customHeight="1" x14ac:dyDescent="0.25">
      <c r="A33" s="243">
        <v>2022</v>
      </c>
      <c r="B33" s="133" t="s">
        <v>3</v>
      </c>
      <c r="C33" s="134" t="s">
        <v>63</v>
      </c>
      <c r="D33" s="153" t="s">
        <v>64</v>
      </c>
      <c r="E33" s="40"/>
      <c r="F33" s="40"/>
      <c r="H33" s="41"/>
    </row>
    <row r="34" spans="1:8" s="38" customFormat="1" ht="30" customHeight="1" thickBot="1" x14ac:dyDescent="0.3">
      <c r="A34" s="244"/>
      <c r="B34" s="135" t="s">
        <v>4</v>
      </c>
      <c r="C34" s="196"/>
      <c r="D34" s="197"/>
      <c r="E34" s="40"/>
      <c r="F34" s="40"/>
      <c r="H34" s="41"/>
    </row>
    <row r="35" spans="1:8" s="38" customFormat="1" ht="30" customHeight="1" x14ac:dyDescent="0.25">
      <c r="A35" s="243">
        <v>2023</v>
      </c>
      <c r="B35" s="133" t="s">
        <v>3</v>
      </c>
      <c r="C35" s="198"/>
      <c r="D35" s="199"/>
      <c r="E35" s="40"/>
      <c r="F35" s="40"/>
      <c r="H35" s="41"/>
    </row>
    <row r="36" spans="1:8" s="38" customFormat="1" ht="30" customHeight="1" thickBot="1" x14ac:dyDescent="0.3">
      <c r="A36" s="244"/>
      <c r="B36" s="136" t="s">
        <v>4</v>
      </c>
      <c r="C36" s="200"/>
      <c r="D36" s="201"/>
      <c r="E36" s="40"/>
      <c r="F36" s="40"/>
      <c r="H36" s="41"/>
    </row>
    <row r="37" spans="1:8" s="38" customFormat="1" x14ac:dyDescent="0.25">
      <c r="B37" s="39"/>
      <c r="C37" s="39"/>
      <c r="D37" s="40"/>
      <c r="E37" s="40"/>
      <c r="F37" s="40"/>
      <c r="H37" s="41"/>
    </row>
    <row r="38" spans="1:8" ht="13.8" thickBot="1" x14ac:dyDescent="0.3">
      <c r="B38" s="12" t="s">
        <v>53</v>
      </c>
      <c r="C38" s="7"/>
      <c r="D38" s="7"/>
      <c r="E38" s="7"/>
      <c r="F38" s="20"/>
    </row>
    <row r="39" spans="1:8" ht="17.25" customHeight="1" thickBot="1" x14ac:dyDescent="0.3">
      <c r="B39" s="12"/>
      <c r="C39" s="231" t="s">
        <v>34</v>
      </c>
      <c r="D39" s="232"/>
      <c r="E39" s="232"/>
      <c r="F39" s="232"/>
      <c r="G39" s="233"/>
    </row>
    <row r="40" spans="1:8" ht="16.5" customHeight="1" thickBot="1" x14ac:dyDescent="0.3">
      <c r="B40" s="12"/>
      <c r="C40" s="218" t="s">
        <v>31</v>
      </c>
      <c r="D40" s="219"/>
      <c r="E40" s="217" t="s">
        <v>62</v>
      </c>
      <c r="F40" s="217"/>
      <c r="G40" s="236" t="s">
        <v>33</v>
      </c>
    </row>
    <row r="41" spans="1:8" ht="16.5" customHeight="1" thickBot="1" x14ac:dyDescent="0.3">
      <c r="B41" s="57" t="s">
        <v>1</v>
      </c>
      <c r="C41" s="214" t="s">
        <v>35</v>
      </c>
      <c r="D41" s="214" t="s">
        <v>36</v>
      </c>
      <c r="E41" s="209" t="s">
        <v>35</v>
      </c>
      <c r="F41" s="213" t="s">
        <v>36</v>
      </c>
      <c r="G41" s="237"/>
    </row>
    <row r="42" spans="1:8" ht="12.75" customHeight="1" x14ac:dyDescent="0.25">
      <c r="B42" s="35" t="s">
        <v>3</v>
      </c>
      <c r="C42" s="121">
        <f>SUM(C43:C45)</f>
        <v>151</v>
      </c>
      <c r="D42" s="122">
        <f t="shared" ref="D42:F42" si="7">SUM(D43:D45)</f>
        <v>216</v>
      </c>
      <c r="E42" s="119">
        <f t="shared" si="7"/>
        <v>21</v>
      </c>
      <c r="F42" s="125">
        <f t="shared" si="7"/>
        <v>33</v>
      </c>
      <c r="G42" s="53">
        <f>SUM(C42:F42)</f>
        <v>421</v>
      </c>
    </row>
    <row r="43" spans="1:8" x14ac:dyDescent="0.25">
      <c r="B43" s="42" t="s">
        <v>47</v>
      </c>
      <c r="C43" s="109">
        <v>44</v>
      </c>
      <c r="D43" s="152">
        <v>70</v>
      </c>
      <c r="E43" s="127">
        <v>19</v>
      </c>
      <c r="F43" s="128">
        <v>32</v>
      </c>
      <c r="G43" s="18">
        <f>SUM(C43:F43)</f>
        <v>165</v>
      </c>
    </row>
    <row r="44" spans="1:8" x14ac:dyDescent="0.25">
      <c r="B44" s="116" t="s">
        <v>48</v>
      </c>
      <c r="C44" s="164">
        <v>78</v>
      </c>
      <c r="D44" s="165">
        <v>100</v>
      </c>
      <c r="E44" s="166"/>
      <c r="F44" s="167"/>
      <c r="G44" s="18">
        <f t="shared" ref="G44" si="8">SUM(C44:F44)</f>
        <v>178</v>
      </c>
    </row>
    <row r="45" spans="1:8" ht="13.8" thickBot="1" x14ac:dyDescent="0.3">
      <c r="B45" s="117" t="s">
        <v>49</v>
      </c>
      <c r="C45" s="202">
        <v>29</v>
      </c>
      <c r="D45" s="203">
        <v>46</v>
      </c>
      <c r="E45" s="204">
        <v>2</v>
      </c>
      <c r="F45" s="205">
        <v>1</v>
      </c>
      <c r="G45" s="28">
        <f>SUM(C45:F45)</f>
        <v>78</v>
      </c>
    </row>
    <row r="46" spans="1:8" x14ac:dyDescent="0.25">
      <c r="B46" s="118" t="s">
        <v>4</v>
      </c>
      <c r="C46" s="123">
        <f>SUM(C47:C49)</f>
        <v>10</v>
      </c>
      <c r="D46" s="124">
        <f t="shared" ref="D46:F46" si="9">SUM(D47:D49)</f>
        <v>64</v>
      </c>
      <c r="E46" s="120">
        <f t="shared" si="9"/>
        <v>0</v>
      </c>
      <c r="F46" s="126">
        <f t="shared" si="9"/>
        <v>4</v>
      </c>
      <c r="G46" s="43">
        <f>SUM(C46:F46)</f>
        <v>78</v>
      </c>
    </row>
    <row r="47" spans="1:8" x14ac:dyDescent="0.25">
      <c r="B47" s="42" t="s">
        <v>47</v>
      </c>
      <c r="C47" s="95">
        <v>3</v>
      </c>
      <c r="D47" s="108">
        <v>19</v>
      </c>
      <c r="E47" s="89">
        <v>0</v>
      </c>
      <c r="F47" s="129">
        <v>4</v>
      </c>
      <c r="G47" s="15">
        <f>SUM(C47:F47)</f>
        <v>26</v>
      </c>
    </row>
    <row r="48" spans="1:8" x14ac:dyDescent="0.25">
      <c r="B48" s="116" t="s">
        <v>48</v>
      </c>
      <c r="C48" s="95">
        <v>4</v>
      </c>
      <c r="D48" s="108">
        <v>21</v>
      </c>
      <c r="E48" s="168"/>
      <c r="F48" s="169"/>
      <c r="G48" s="15">
        <f>SUM(C48:F48)</f>
        <v>25</v>
      </c>
    </row>
    <row r="49" spans="2:9" ht="13.8" thickBot="1" x14ac:dyDescent="0.3">
      <c r="B49" s="117" t="s">
        <v>49</v>
      </c>
      <c r="C49" s="206">
        <v>3</v>
      </c>
      <c r="D49" s="207">
        <v>24</v>
      </c>
      <c r="E49" s="208"/>
      <c r="F49" s="194"/>
      <c r="G49" s="16">
        <f t="shared" ref="G49" si="10">SUM(C49:F49)</f>
        <v>27</v>
      </c>
    </row>
    <row r="50" spans="2:9" ht="13.8" thickBot="1" x14ac:dyDescent="0.3">
      <c r="B50" s="45" t="s">
        <v>5</v>
      </c>
      <c r="C50" s="54">
        <f>C42+C46</f>
        <v>161</v>
      </c>
      <c r="D50" s="54">
        <f>D42+D46</f>
        <v>280</v>
      </c>
      <c r="E50" s="131">
        <f>E42+E46</f>
        <v>21</v>
      </c>
      <c r="F50" s="130">
        <f>F42+F46</f>
        <v>37</v>
      </c>
      <c r="G50" s="54">
        <f>G42+G46</f>
        <v>499</v>
      </c>
      <c r="H50" s="22"/>
      <c r="I50" s="6"/>
    </row>
    <row r="51" spans="2:9" x14ac:dyDescent="0.25">
      <c r="B51" s="22"/>
      <c r="C51" s="22"/>
      <c r="D51" s="6"/>
      <c r="E51" s="6"/>
      <c r="G51" s="6"/>
      <c r="H51" s="6"/>
      <c r="I51" s="7"/>
    </row>
    <row r="53" spans="2:9" x14ac:dyDescent="0.25">
      <c r="F53" s="6"/>
    </row>
  </sheetData>
  <sheetProtection algorithmName="SHA-512" hashValue="Sa19jz3wvo7nF17v1LQWo9bCcdxU23O+RUyl6BKLPpC12f5eH67fCIFpfQZKsg8+K22OEq8B57lUswNsbPbrRQ==" saltValue="ZEOclnKTLERdN14nHb+shw==" spinCount="100000" sheet="1" objects="1" scenarios="1"/>
  <mergeCells count="23">
    <mergeCell ref="J13:L13"/>
    <mergeCell ref="M13:O13"/>
    <mergeCell ref="D12:O12"/>
    <mergeCell ref="E40:F40"/>
    <mergeCell ref="C40:D40"/>
    <mergeCell ref="G40:G41"/>
    <mergeCell ref="C39:G39"/>
    <mergeCell ref="G13:I13"/>
    <mergeCell ref="B21:B22"/>
    <mergeCell ref="B23:B24"/>
    <mergeCell ref="H9:I11"/>
    <mergeCell ref="B19:B20"/>
    <mergeCell ref="D13:F13"/>
    <mergeCell ref="A9:C9"/>
    <mergeCell ref="B15:B16"/>
    <mergeCell ref="B17:B18"/>
    <mergeCell ref="B12:B14"/>
    <mergeCell ref="C12:C14"/>
    <mergeCell ref="A33:A34"/>
    <mergeCell ref="A35:A36"/>
    <mergeCell ref="B25:B26"/>
    <mergeCell ref="B29:C29"/>
    <mergeCell ref="B27:B28"/>
  </mergeCells>
  <pageMargins left="0.28000000000000003" right="0.34" top="0.74803149606299213" bottom="0.74803149606299213" header="0.31496062992125984" footer="0.31496062992125984"/>
  <pageSetup paperSize="5" scale="67" orientation="landscape" r:id="rId1"/>
  <rowBreaks count="1" manualBreakCount="1">
    <brk id="3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K26"/>
  <sheetViews>
    <sheetView showGridLines="0" zoomScale="90" zoomScaleNormal="90" zoomScaleSheetLayoutView="100" workbookViewId="0">
      <selection activeCell="B13" sqref="B13"/>
    </sheetView>
  </sheetViews>
  <sheetFormatPr baseColWidth="10" defaultColWidth="11.44140625" defaultRowHeight="13.2" x14ac:dyDescent="0.25"/>
  <cols>
    <col min="1" max="1" width="2.33203125" style="36" customWidth="1"/>
    <col min="2" max="2" width="37.33203125" style="36" bestFit="1" customWidth="1"/>
    <col min="3" max="3" width="8.6640625" style="36" customWidth="1"/>
    <col min="4" max="4" width="9.6640625" style="36" bestFit="1" customWidth="1"/>
    <col min="5" max="6" width="8.6640625" style="36" customWidth="1"/>
    <col min="7" max="7" width="9.6640625" style="36" bestFit="1" customWidth="1"/>
    <col min="8" max="8" width="8.6640625" style="36" customWidth="1"/>
    <col min="9" max="9" width="6.5546875" style="36" bestFit="1" customWidth="1"/>
    <col min="10" max="10" width="10.6640625" style="36" bestFit="1" customWidth="1"/>
    <col min="11" max="11" width="8.6640625" style="36" bestFit="1" customWidth="1"/>
    <col min="12" max="12" width="10.33203125" style="36" customWidth="1"/>
    <col min="13" max="13" width="11.44140625" style="36" customWidth="1"/>
    <col min="14" max="14" width="10.44140625" style="36" customWidth="1"/>
    <col min="15" max="16384" width="11.44140625" style="36"/>
  </cols>
  <sheetData>
    <row r="9" spans="1:11" ht="13.8" x14ac:dyDescent="0.25">
      <c r="A9" s="258" t="s">
        <v>30</v>
      </c>
      <c r="B9" s="258"/>
    </row>
    <row r="10" spans="1:11" ht="13.8" thickBot="1" x14ac:dyDescent="0.3">
      <c r="A10" s="1" t="s">
        <v>58</v>
      </c>
    </row>
    <row r="11" spans="1:11" ht="13.8" thickBot="1" x14ac:dyDescent="0.3">
      <c r="C11" s="255" t="s">
        <v>54</v>
      </c>
      <c r="D11" s="256"/>
      <c r="E11" s="257"/>
      <c r="F11" s="255" t="s">
        <v>55</v>
      </c>
      <c r="G11" s="256"/>
      <c r="H11" s="257"/>
      <c r="I11" s="255" t="s">
        <v>56</v>
      </c>
      <c r="J11" s="256"/>
      <c r="K11" s="257"/>
    </row>
    <row r="12" spans="1:11" ht="13.8" thickBot="1" x14ac:dyDescent="0.3">
      <c r="C12" s="58" t="s">
        <v>6</v>
      </c>
      <c r="D12" s="59" t="s">
        <v>7</v>
      </c>
      <c r="E12" s="60" t="s">
        <v>8</v>
      </c>
      <c r="F12" s="58" t="s">
        <v>6</v>
      </c>
      <c r="G12" s="59" t="s">
        <v>7</v>
      </c>
      <c r="H12" s="60" t="s">
        <v>8</v>
      </c>
      <c r="I12" s="58" t="s">
        <v>6</v>
      </c>
      <c r="J12" s="59" t="s">
        <v>7</v>
      </c>
      <c r="K12" s="60" t="s">
        <v>8</v>
      </c>
    </row>
    <row r="13" spans="1:11" s="37" customFormat="1" ht="15" customHeight="1" x14ac:dyDescent="0.25">
      <c r="B13" s="75" t="s">
        <v>13</v>
      </c>
      <c r="C13" s="62">
        <v>144</v>
      </c>
      <c r="D13" s="63">
        <v>140</v>
      </c>
      <c r="E13" s="64">
        <v>140</v>
      </c>
      <c r="F13" s="65">
        <v>120</v>
      </c>
      <c r="G13" s="63">
        <v>119</v>
      </c>
      <c r="H13" s="64">
        <v>105</v>
      </c>
      <c r="I13" s="154">
        <v>149</v>
      </c>
      <c r="J13" s="155">
        <v>140</v>
      </c>
      <c r="K13" s="156">
        <v>140</v>
      </c>
    </row>
    <row r="14" spans="1:11" s="37" customFormat="1" ht="15" customHeight="1" x14ac:dyDescent="0.25">
      <c r="B14" s="76" t="s">
        <v>14</v>
      </c>
      <c r="C14" s="66">
        <v>188</v>
      </c>
      <c r="D14" s="67">
        <v>187</v>
      </c>
      <c r="E14" s="68">
        <v>157</v>
      </c>
      <c r="F14" s="69">
        <v>179</v>
      </c>
      <c r="G14" s="67">
        <v>162</v>
      </c>
      <c r="H14" s="68">
        <v>155</v>
      </c>
      <c r="I14" s="157">
        <v>196</v>
      </c>
      <c r="J14" s="158">
        <v>196</v>
      </c>
      <c r="K14" s="159">
        <v>170</v>
      </c>
    </row>
    <row r="15" spans="1:11" s="37" customFormat="1" ht="15" customHeight="1" x14ac:dyDescent="0.25">
      <c r="B15" s="76" t="s">
        <v>15</v>
      </c>
      <c r="C15" s="70">
        <v>595</v>
      </c>
      <c r="D15" s="71">
        <v>522</v>
      </c>
      <c r="E15" s="68">
        <v>464</v>
      </c>
      <c r="F15" s="69">
        <v>528</v>
      </c>
      <c r="G15" s="67">
        <v>507</v>
      </c>
      <c r="H15" s="68">
        <v>447</v>
      </c>
      <c r="I15" s="157">
        <v>561</v>
      </c>
      <c r="J15" s="158">
        <v>530</v>
      </c>
      <c r="K15" s="159">
        <v>465</v>
      </c>
    </row>
    <row r="16" spans="1:11" s="37" customFormat="1" ht="15" customHeight="1" x14ac:dyDescent="0.25">
      <c r="B16" s="76" t="s">
        <v>9</v>
      </c>
      <c r="C16" s="70">
        <v>160</v>
      </c>
      <c r="D16" s="71">
        <v>156</v>
      </c>
      <c r="E16" s="68">
        <v>133</v>
      </c>
      <c r="F16" s="69">
        <v>133</v>
      </c>
      <c r="G16" s="67">
        <v>129</v>
      </c>
      <c r="H16" s="68">
        <v>112</v>
      </c>
      <c r="I16" s="157">
        <v>184</v>
      </c>
      <c r="J16" s="158">
        <v>177</v>
      </c>
      <c r="K16" s="159">
        <v>161</v>
      </c>
    </row>
    <row r="17" spans="2:11" s="37" customFormat="1" ht="15" customHeight="1" x14ac:dyDescent="0.25">
      <c r="B17" s="76" t="s">
        <v>16</v>
      </c>
      <c r="C17" s="70">
        <v>535</v>
      </c>
      <c r="D17" s="71">
        <v>496</v>
      </c>
      <c r="E17" s="68">
        <v>407</v>
      </c>
      <c r="F17" s="69">
        <v>577</v>
      </c>
      <c r="G17" s="67">
        <v>553</v>
      </c>
      <c r="H17" s="68">
        <v>489</v>
      </c>
      <c r="I17" s="157">
        <v>621</v>
      </c>
      <c r="J17" s="158">
        <v>606</v>
      </c>
      <c r="K17" s="159">
        <v>537</v>
      </c>
    </row>
    <row r="18" spans="2:11" s="37" customFormat="1" ht="15" customHeight="1" x14ac:dyDescent="0.25">
      <c r="B18" s="76" t="s">
        <v>41</v>
      </c>
      <c r="C18" s="72">
        <v>50</v>
      </c>
      <c r="D18" s="67">
        <v>30</v>
      </c>
      <c r="E18" s="68">
        <v>25</v>
      </c>
      <c r="F18" s="73">
        <v>113</v>
      </c>
      <c r="G18" s="67">
        <v>87</v>
      </c>
      <c r="H18" s="68">
        <v>46</v>
      </c>
      <c r="I18" s="160">
        <v>229</v>
      </c>
      <c r="J18" s="158">
        <v>204</v>
      </c>
      <c r="K18" s="159">
        <v>165</v>
      </c>
    </row>
    <row r="19" spans="2:11" s="37" customFormat="1" ht="15" customHeight="1" x14ac:dyDescent="0.25">
      <c r="B19" s="76" t="s">
        <v>42</v>
      </c>
      <c r="C19" s="72">
        <v>3114</v>
      </c>
      <c r="D19" s="67">
        <v>2771</v>
      </c>
      <c r="E19" s="68">
        <v>2070</v>
      </c>
      <c r="F19" s="73">
        <v>2717</v>
      </c>
      <c r="G19" s="67">
        <v>2492</v>
      </c>
      <c r="H19" s="68">
        <v>1869</v>
      </c>
      <c r="I19" s="160">
        <v>2901</v>
      </c>
      <c r="J19" s="158">
        <v>2602</v>
      </c>
      <c r="K19" s="159">
        <v>2045</v>
      </c>
    </row>
    <row r="20" spans="2:11" s="37" customFormat="1" ht="15" customHeight="1" x14ac:dyDescent="0.25">
      <c r="B20" s="76" t="s">
        <v>45</v>
      </c>
      <c r="C20" s="259">
        <v>218</v>
      </c>
      <c r="D20" s="261">
        <v>211</v>
      </c>
      <c r="E20" s="263">
        <v>157</v>
      </c>
      <c r="F20" s="69">
        <v>132</v>
      </c>
      <c r="G20" s="67">
        <v>126</v>
      </c>
      <c r="H20" s="68">
        <v>99</v>
      </c>
      <c r="I20" s="157">
        <v>110</v>
      </c>
      <c r="J20" s="158">
        <v>109</v>
      </c>
      <c r="K20" s="159">
        <v>73</v>
      </c>
    </row>
    <row r="21" spans="2:11" s="37" customFormat="1" ht="15" customHeight="1" thickBot="1" x14ac:dyDescent="0.3">
      <c r="B21" s="77" t="s">
        <v>46</v>
      </c>
      <c r="C21" s="260"/>
      <c r="D21" s="262"/>
      <c r="E21" s="264"/>
      <c r="F21" s="74">
        <v>72</v>
      </c>
      <c r="G21" s="215">
        <v>70</v>
      </c>
      <c r="H21" s="216">
        <v>55</v>
      </c>
      <c r="I21" s="161">
        <v>84</v>
      </c>
      <c r="J21" s="162">
        <v>83</v>
      </c>
      <c r="K21" s="163">
        <v>69</v>
      </c>
    </row>
    <row r="22" spans="2:11" ht="16.2" thickBot="1" x14ac:dyDescent="0.35">
      <c r="B22" s="30" t="s">
        <v>17</v>
      </c>
      <c r="C22" s="31">
        <f>SUM(C13:C20)</f>
        <v>5004</v>
      </c>
      <c r="D22" s="32">
        <f t="shared" ref="D22:E22" si="0">SUM(D13:D20)</f>
        <v>4513</v>
      </c>
      <c r="E22" s="34">
        <f t="shared" si="0"/>
        <v>3553</v>
      </c>
      <c r="F22" s="31">
        <f t="shared" ref="F22:H22" si="1">SUM(F13:F21)</f>
        <v>4571</v>
      </c>
      <c r="G22" s="32">
        <f t="shared" si="1"/>
        <v>4245</v>
      </c>
      <c r="H22" s="33">
        <f t="shared" si="1"/>
        <v>3377</v>
      </c>
      <c r="I22" s="61">
        <f>SUM(I13:I21)</f>
        <v>5035</v>
      </c>
      <c r="J22" s="32">
        <f>SUM(J13:J21)</f>
        <v>4647</v>
      </c>
      <c r="K22" s="33">
        <f>SUM(K13:K21)</f>
        <v>3825</v>
      </c>
    </row>
    <row r="24" spans="2:11" ht="14.25" customHeight="1" x14ac:dyDescent="0.25">
      <c r="B24" s="1" t="s">
        <v>57</v>
      </c>
      <c r="C24" s="21"/>
      <c r="D24" s="21"/>
      <c r="E24" s="21"/>
      <c r="F24" s="21"/>
      <c r="G24" s="21"/>
      <c r="H24" s="21"/>
      <c r="I24" s="21"/>
      <c r="J24" s="21"/>
    </row>
    <row r="25" spans="2:11" x14ac:dyDescent="0.25">
      <c r="B25" s="21"/>
      <c r="C25" s="21"/>
      <c r="D25" s="21"/>
      <c r="E25" s="21"/>
      <c r="F25" s="21"/>
      <c r="G25" s="21"/>
    </row>
    <row r="26" spans="2:11" x14ac:dyDescent="0.25">
      <c r="C26" s="21"/>
      <c r="D26" s="21"/>
      <c r="E26" s="21"/>
      <c r="F26" s="21"/>
      <c r="G26" s="21"/>
    </row>
  </sheetData>
  <sheetProtection algorithmName="SHA-512" hashValue="PlFqMCSV980fIBAdUsNF26mhYMqOts/UJUPgiyaXhGj1Ol5qN8TGj5+ARB6HEO4YWnn7d0VRf5oozInZozcSFA==" saltValue="HseMrJ5NCTV4yoxvclJvMw==" spinCount="100000" sheet="1" objects="1" scenarios="1"/>
  <mergeCells count="7">
    <mergeCell ref="I11:K11"/>
    <mergeCell ref="A9:B9"/>
    <mergeCell ref="C11:E11"/>
    <mergeCell ref="F11:H11"/>
    <mergeCell ref="C20:C21"/>
    <mergeCell ref="D20:D21"/>
    <mergeCell ref="E20:E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F75B8D-C540-4F78-9E5F-F442735543FC}"/>
</file>

<file path=customXml/itemProps2.xml><?xml version="1.0" encoding="utf-8"?>
<ds:datastoreItem xmlns:ds="http://schemas.openxmlformats.org/officeDocument/2006/customXml" ds:itemID="{3E38AE84-06B5-4296-B466-49D12DBCEA4F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6D20E24-9787-463B-B499-6EA2A8D4DA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Promoción Sec y Prepas</vt:lpstr>
      <vt:lpstr>Promoción LIC</vt:lpstr>
      <vt:lpstr>Comparativo de Admisiones</vt:lpstr>
      <vt:lpstr>'Comparativo de Admisiones'!Área_de_impresión</vt:lpstr>
      <vt:lpstr>'Promoción LIC'!Área_de_impresión</vt:lpstr>
      <vt:lpstr>'Promoción Sec y Prepas'!Área_de_impresión</vt:lpstr>
    </vt:vector>
  </TitlesOfParts>
  <Company>universidad de la 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Durán</dc:creator>
  <cp:lastModifiedBy>Administrativo</cp:lastModifiedBy>
  <cp:lastPrinted>2009-07-31T00:54:07Z</cp:lastPrinted>
  <dcterms:created xsi:type="dcterms:W3CDTF">2008-05-27T01:45:17Z</dcterms:created>
  <dcterms:modified xsi:type="dcterms:W3CDTF">2023-06-22T20:29:46Z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